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50" windowHeight="6540" tabRatio="935" activeTab="0"/>
  </bookViews>
  <sheets>
    <sheet name="sheet1" sheetId="1" r:id="rId1"/>
  </sheets>
  <externalReferences>
    <externalReference r:id="rId4"/>
    <externalReference r:id="rId5"/>
  </externalReferences>
  <definedNames>
    <definedName name="Adｒ" localSheetId="0">#REF!</definedName>
    <definedName name="Adｒ">#REF!</definedName>
    <definedName name="AFT_CAMP" localSheetId="0">#REF!</definedName>
    <definedName name="AFT_CAMP">#REF!</definedName>
    <definedName name="AplyCad">'[2]List'!$AB$2:$AC$10</definedName>
    <definedName name="Aq" localSheetId="0">'[2]List'!#REF!</definedName>
    <definedName name="Aq">'[2]List'!#REF!</definedName>
    <definedName name="Lineup">'[2]Product'!$A$2:$M$41</definedName>
    <definedName name="List">'[2]List'!$A$2:$W$13</definedName>
    <definedName name="Metd" localSheetId="0">#REF!</definedName>
    <definedName name="Metd">#REF!</definedName>
    <definedName name="_xlnm.Print_Area" localSheetId="0">'sheet1'!$B$1:$S$27</definedName>
    <definedName name="_xlnm.Print_Titles" localSheetId="0">'sheet1'!$3:$12</definedName>
  </definedNames>
  <calcPr fullCalcOnLoad="1"/>
</workbook>
</file>

<file path=xl/comments1.xml><?xml version="1.0" encoding="utf-8"?>
<comments xmlns="http://schemas.openxmlformats.org/spreadsheetml/2006/main">
  <authors>
    <author>後藤＿宏行</author>
  </authors>
  <commentList>
    <comment ref="Q4" authorId="0">
      <text>
        <r>
          <rPr>
            <b/>
            <sz val="18"/>
            <color indexed="10"/>
            <rFont val="MS P ゴシック"/>
            <family val="3"/>
          </rPr>
          <t>ご提出いただいた後に内容を修正する場合には、
・修正した日付を入力した上で、
・提出回数を記載してください
記載例　2023年1月20日（２回目提出）</t>
        </r>
      </text>
    </comment>
  </commentList>
</comments>
</file>

<file path=xl/sharedStrings.xml><?xml version="1.0" encoding="utf-8"?>
<sst xmlns="http://schemas.openxmlformats.org/spreadsheetml/2006/main" count="39" uniqueCount="38">
  <si>
    <t>№</t>
  </si>
  <si>
    <t>リード
タイム</t>
  </si>
  <si>
    <t>常温</t>
  </si>
  <si>
    <t>　　　　　　　　　TEL：　　　　　　　　　　　　　FAX:　　</t>
  </si>
  <si>
    <t>担当者</t>
  </si>
  <si>
    <t>TEL</t>
  </si>
  <si>
    <t>FAX</t>
  </si>
  <si>
    <t>最小
発注
ロット</t>
  </si>
  <si>
    <t>e-mail</t>
  </si>
  <si>
    <t>様</t>
  </si>
  <si>
    <t>住所</t>
  </si>
  <si>
    <t>ケース
入数</t>
  </si>
  <si>
    <t>プライスカード用
商品PRコメント</t>
  </si>
  <si>
    <t>250ｇ</t>
  </si>
  <si>
    <t>〇</t>
  </si>
  <si>
    <t>1c/s</t>
  </si>
  <si>
    <r>
      <rPr>
        <sz val="16"/>
        <rFont val="Meiryo UI"/>
        <family val="3"/>
      </rPr>
      <t>＜記入例＞</t>
    </r>
    <r>
      <rPr>
        <sz val="14"/>
        <rFont val="Meiryo UI"/>
        <family val="3"/>
      </rPr>
      <t>　そば</t>
    </r>
  </si>
  <si>
    <t>例</t>
  </si>
  <si>
    <t>北海道産そば100％使用。風味豊かな味わいとコシの強さが特徴です</t>
  </si>
  <si>
    <t>貴社名</t>
  </si>
  <si>
    <t>オープン
価格可否
(可なら○)</t>
  </si>
  <si>
    <t>の欄に必要事項の記入をお願いします。</t>
  </si>
  <si>
    <t>販売
価格
(税込)</t>
  </si>
  <si>
    <t>参考
税抜価格
(税抜)</t>
  </si>
  <si>
    <t>規格
・
容量</t>
  </si>
  <si>
    <t>様式１　商品出品等申込書（宗谷プロモーション）</t>
  </si>
  <si>
    <t>・道の駅　○○
・自社WEBサイト
https://www.～</t>
  </si>
  <si>
    <r>
      <t xml:space="preserve">商品の購入方法
</t>
    </r>
    <r>
      <rPr>
        <sz val="12"/>
        <rFont val="Meiryo UI"/>
        <family val="3"/>
      </rPr>
      <t>（販売している実店舗名（道の駅、小売店等）、
ECサイト等がある場合URLも記載）</t>
    </r>
  </si>
  <si>
    <t>特定原材料等
（28品目）
（該当を記載）</t>
  </si>
  <si>
    <t>そば、小麦</t>
  </si>
  <si>
    <t>そば粉（北海道産）</t>
  </si>
  <si>
    <t>提出日</t>
  </si>
  <si>
    <t>商品名</t>
  </si>
  <si>
    <r>
      <t xml:space="preserve">原料原産地
</t>
    </r>
    <r>
      <rPr>
        <sz val="12"/>
        <rFont val="Meiryo UI"/>
        <family val="3"/>
      </rPr>
      <t>（重量割合第一位の原料及び
　パッケージ等に産地の記載のある原料の原産地を記載）</t>
    </r>
  </si>
  <si>
    <t>■出展意向調査欄</t>
  </si>
  <si>
    <t>現地での出展（対面販売）を希望される場合、希望日に○を付けてください。</t>
  </si>
  <si>
    <t>出展希望日に○
⇒</t>
  </si>
  <si>
    <r>
      <t>賞  味  期  間
※</t>
    </r>
    <r>
      <rPr>
        <b/>
        <u val="single"/>
        <sz val="14"/>
        <color indexed="10"/>
        <rFont val="Meiryo UI"/>
        <family val="3"/>
      </rPr>
      <t>日数</t>
    </r>
    <r>
      <rPr>
        <u val="single"/>
        <sz val="14"/>
        <rFont val="Meiryo UI"/>
        <family val="3"/>
      </rPr>
      <t>を記入</t>
    </r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</si>
</sst>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#&quot;日&quot;"/>
    <numFmt numFmtId="179" formatCode="#,##0.0;[Red]\-#,##0.0"/>
    <numFmt numFmtId="180" formatCode="[DBNum3][$-411]0"/>
    <numFmt numFmtId="181" formatCode="dd&quot; 日&quot;"/>
    <numFmt numFmtId="182" formatCode="d&quot; 日&quot;"/>
    <numFmt numFmtId="183" formatCode="#,##0.0_ ;[Red]\-#,##0.0\ "/>
    <numFmt numFmtId="184" formatCode="#&quot;ケース&quot;"/>
    <numFmt numFmtId="185" formatCode="#,##0_);[Red]\(#,##0\)"/>
    <numFmt numFmtId="186" formatCode="##&quot; 日&quot;"/>
    <numFmt numFmtId="187" formatCode="#&quot;日&quot;"/>
    <numFmt numFmtId="188" formatCode="#,###&quot;日&quot;"/>
    <numFmt numFmtId="189" formatCode="#,##0&quot;日&quot;"/>
    <numFmt numFmtId="190" formatCode="0_ "/>
    <numFmt numFmtId="191" formatCode="#,##0.00_ ;[Red]\-#,##0.00\ "/>
    <numFmt numFmtId="192" formatCode="#,##0_ ;[Red]\-#,##0\ "/>
    <numFmt numFmtId="193" formatCode="#,##0.00_ "/>
    <numFmt numFmtId="194" formatCode="0.00_);[Red]\(0.00\)"/>
    <numFmt numFmtId="195" formatCode="#,##0_ "/>
    <numFmt numFmtId="196" formatCode="##&quot;ケース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00_ ;[Red]\-#,##0.000\ "/>
    <numFmt numFmtId="202" formatCode="&quot;¥&quot;#,##0_);[Red]\(&quot;¥&quot;#,##0\)"/>
    <numFmt numFmtId="203" formatCode="0_);[Red]\(0\)"/>
    <numFmt numFmtId="204" formatCode="0.0_);[Red]\(0.0\)"/>
    <numFmt numFmtId="205" formatCode="[&lt;=999]000;[&lt;=9999]000\-00;000\-0000"/>
    <numFmt numFmtId="206" formatCode="#,##0.00_);[Red]\(#,##0.00\)"/>
    <numFmt numFmtId="207" formatCode="#,##0.0_);[Red]\(#,##0.0\)"/>
    <numFmt numFmtId="208" formatCode="[$-F800]dddd\,\ mmmm\ dd\,\ yyyy"/>
    <numFmt numFmtId="209" formatCode="[$]ggge&quot;年&quot;m&quot;月&quot;d&quot;日&quot;;@"/>
    <numFmt numFmtId="210" formatCode="[$-411]gge&quot;年&quot;m&quot;月&quot;d&quot;日&quot;;@"/>
    <numFmt numFmtId="211" formatCode="[$]gge&quot;年&quot;m&quot;月&quot;d&quot;日&quot;;@"/>
    <numFmt numFmtId="212" formatCode="mmm\-yyyy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Meiryo UI"/>
      <family val="3"/>
    </font>
    <font>
      <sz val="16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sz val="16"/>
      <color indexed="10"/>
      <name val="Meiryo UI"/>
      <family val="3"/>
    </font>
    <font>
      <sz val="10"/>
      <name val="Meiryo UI"/>
      <family val="3"/>
    </font>
    <font>
      <sz val="18"/>
      <name val="Meiryo UI"/>
      <family val="3"/>
    </font>
    <font>
      <sz val="22"/>
      <name val="Meiryo UI"/>
      <family val="3"/>
    </font>
    <font>
      <b/>
      <u val="single"/>
      <sz val="14"/>
      <color indexed="10"/>
      <name val="Meiryo UI"/>
      <family val="3"/>
    </font>
    <font>
      <u val="single"/>
      <sz val="14"/>
      <name val="Meiryo UI"/>
      <family val="3"/>
    </font>
    <font>
      <b/>
      <sz val="14"/>
      <name val="Meiryo UI"/>
      <family val="3"/>
    </font>
    <font>
      <b/>
      <sz val="18"/>
      <color indexed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Meiryo UI"/>
      <family val="3"/>
    </font>
    <font>
      <b/>
      <sz val="12"/>
      <color indexed="10"/>
      <name val="Meiryo UI"/>
      <family val="3"/>
    </font>
    <font>
      <sz val="12"/>
      <color indexed="10"/>
      <name val="Meiryo UI"/>
      <family val="3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3"/>
      <color indexed="8"/>
      <name val="Meiryo UI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Meiryo UI"/>
      <family val="3"/>
    </font>
    <font>
      <b/>
      <sz val="12"/>
      <color rgb="FFFF0000"/>
      <name val="Meiryo UI"/>
      <family val="3"/>
    </font>
    <font>
      <sz val="12"/>
      <color rgb="FFFF0000"/>
      <name val="Meiryo U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8" fontId="7" fillId="0" borderId="0" xfId="55" applyFont="1" applyAlignme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208" fontId="9" fillId="0" borderId="0" xfId="0" applyNumberFormat="1" applyFont="1" applyAlignment="1">
      <alignment vertical="center"/>
    </xf>
    <xf numFmtId="0" fontId="8" fillId="0" borderId="0" xfId="71" applyFont="1" applyAlignment="1">
      <alignment vertical="center"/>
      <protection/>
    </xf>
    <xf numFmtId="0" fontId="7" fillId="0" borderId="0" xfId="71" applyFont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72" applyFont="1" applyFill="1" applyAlignment="1">
      <alignment vertical="center"/>
      <protection/>
    </xf>
    <xf numFmtId="14" fontId="7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10" xfId="0" applyFont="1" applyBorder="1" applyAlignment="1">
      <alignment horizontal="distributed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vertical="center"/>
    </xf>
    <xf numFmtId="38" fontId="8" fillId="0" borderId="11" xfId="55" applyFont="1" applyBorder="1" applyAlignment="1">
      <alignment vertical="center"/>
    </xf>
    <xf numFmtId="0" fontId="8" fillId="0" borderId="12" xfId="71" applyFont="1" applyFill="1" applyBorder="1" applyAlignment="1">
      <alignment horizontal="center" vertical="center"/>
      <protection/>
    </xf>
    <xf numFmtId="0" fontId="8" fillId="0" borderId="10" xfId="71" applyFont="1" applyFill="1" applyBorder="1" applyAlignment="1">
      <alignment horizontal="center" vertical="center"/>
      <protection/>
    </xf>
    <xf numFmtId="0" fontId="8" fillId="0" borderId="0" xfId="71" applyNumberFormat="1" applyFont="1" applyBorder="1" applyAlignment="1">
      <alignment horizontal="left" vertical="center" shrinkToFit="1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208" fontId="12" fillId="0" borderId="0" xfId="0" applyNumberFormat="1" applyFont="1" applyFill="1" applyAlignment="1">
      <alignment horizontal="center" vertical="center"/>
    </xf>
    <xf numFmtId="0" fontId="6" fillId="0" borderId="0" xfId="71" applyFont="1" applyBorder="1" applyAlignment="1">
      <alignment vertical="center"/>
      <protection/>
    </xf>
    <xf numFmtId="56" fontId="8" fillId="0" borderId="10" xfId="71" applyNumberFormat="1" applyFont="1" applyBorder="1" applyAlignment="1">
      <alignment horizontal="left" vertical="center"/>
      <protection/>
    </xf>
    <xf numFmtId="0" fontId="8" fillId="33" borderId="10" xfId="0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vertical="center" shrinkToFi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3" xfId="72" applyFont="1" applyFill="1" applyBorder="1" applyAlignment="1">
      <alignment horizontal="center" vertical="center" shrinkToFit="1"/>
      <protection/>
    </xf>
    <xf numFmtId="3" fontId="8" fillId="33" borderId="10" xfId="0" applyNumberFormat="1" applyFont="1" applyFill="1" applyBorder="1" applyAlignment="1">
      <alignment vertical="center" shrinkToFit="1"/>
    </xf>
    <xf numFmtId="0" fontId="8" fillId="33" borderId="14" xfId="0" applyFont="1" applyFill="1" applyBorder="1" applyAlignment="1">
      <alignment horizontal="center" vertical="center" wrapText="1"/>
    </xf>
    <xf numFmtId="187" fontId="8" fillId="33" borderId="1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87" fontId="8" fillId="33" borderId="10" xfId="0" applyNumberFormat="1" applyFont="1" applyFill="1" applyBorder="1" applyAlignment="1">
      <alignment horizontal="center" vertical="center"/>
    </xf>
    <xf numFmtId="208" fontId="12" fillId="33" borderId="0" xfId="0" applyNumberFormat="1" applyFont="1" applyFill="1" applyAlignment="1">
      <alignment horizontal="center" vertical="center"/>
    </xf>
    <xf numFmtId="190" fontId="8" fillId="33" borderId="15" xfId="72" applyNumberFormat="1" applyFont="1" applyFill="1" applyBorder="1" applyAlignment="1">
      <alignment vertical="center"/>
      <protection/>
    </xf>
    <xf numFmtId="0" fontId="8" fillId="33" borderId="16" xfId="72" applyNumberFormat="1" applyFont="1" applyFill="1" applyBorder="1" applyAlignment="1">
      <alignment vertical="center"/>
      <protection/>
    </xf>
    <xf numFmtId="0" fontId="8" fillId="33" borderId="17" xfId="72" applyNumberFormat="1" applyFont="1" applyFill="1" applyBorder="1" applyAlignment="1">
      <alignment vertical="center"/>
      <protection/>
    </xf>
    <xf numFmtId="0" fontId="8" fillId="33" borderId="18" xfId="72" applyNumberFormat="1" applyFont="1" applyFill="1" applyBorder="1" applyAlignment="1">
      <alignment vertical="center"/>
      <protection/>
    </xf>
    <xf numFmtId="178" fontId="8" fillId="33" borderId="19" xfId="0" applyNumberFormat="1" applyFont="1" applyFill="1" applyBorder="1" applyAlignment="1">
      <alignment horizontal="center" vertical="center"/>
    </xf>
    <xf numFmtId="178" fontId="8" fillId="33" borderId="20" xfId="0" applyNumberFormat="1" applyFont="1" applyFill="1" applyBorder="1" applyAlignment="1">
      <alignment horizontal="center" vertical="center"/>
    </xf>
    <xf numFmtId="178" fontId="8" fillId="33" borderId="21" xfId="0" applyNumberFormat="1" applyFont="1" applyFill="1" applyBorder="1" applyAlignment="1">
      <alignment horizontal="center" vertical="center"/>
    </xf>
    <xf numFmtId="187" fontId="8" fillId="33" borderId="22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 wrapText="1"/>
    </xf>
    <xf numFmtId="178" fontId="8" fillId="33" borderId="23" xfId="0" applyNumberFormat="1" applyFont="1" applyFill="1" applyBorder="1" applyAlignment="1">
      <alignment horizontal="center" vertical="center"/>
    </xf>
    <xf numFmtId="0" fontId="60" fillId="0" borderId="24" xfId="71" applyFont="1" applyFill="1" applyBorder="1" applyAlignment="1">
      <alignment horizontal="center" vertical="center"/>
      <protection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0" xfId="71" applyNumberFormat="1" applyFont="1" applyFill="1" applyBorder="1" applyAlignment="1">
      <alignment horizontal="left" vertical="center"/>
      <protection/>
    </xf>
    <xf numFmtId="208" fontId="8" fillId="0" borderId="0" xfId="0" applyNumberFormat="1" applyFont="1" applyFill="1" applyAlignment="1">
      <alignment horizontal="left" vertical="center"/>
    </xf>
    <xf numFmtId="38" fontId="8" fillId="0" borderId="0" xfId="55" applyFont="1" applyBorder="1" applyAlignment="1">
      <alignment vertical="center"/>
    </xf>
    <xf numFmtId="3" fontId="8" fillId="33" borderId="26" xfId="0" applyNumberFormat="1" applyFont="1" applyFill="1" applyBorder="1" applyAlignment="1">
      <alignment vertical="center" shrinkToFit="1"/>
    </xf>
    <xf numFmtId="3" fontId="8" fillId="33" borderId="27" xfId="0" applyNumberFormat="1" applyFont="1" applyFill="1" applyBorder="1" applyAlignment="1">
      <alignment vertical="center" shrinkToFit="1"/>
    </xf>
    <xf numFmtId="0" fontId="8" fillId="0" borderId="0" xfId="71" applyNumberFormat="1" applyFont="1" applyFill="1" applyBorder="1" applyAlignment="1">
      <alignment horizontal="left" vertical="center"/>
      <protection/>
    </xf>
    <xf numFmtId="0" fontId="15" fillId="0" borderId="0" xfId="71" applyNumberFormat="1" applyFont="1" applyBorder="1" applyAlignment="1">
      <alignment horizontal="left"/>
      <protection/>
    </xf>
    <xf numFmtId="208" fontId="12" fillId="0" borderId="0" xfId="0" applyNumberFormat="1" applyFont="1" applyFill="1" applyBorder="1" applyAlignment="1">
      <alignment horizontal="center" vertical="center"/>
    </xf>
    <xf numFmtId="0" fontId="8" fillId="0" borderId="0" xfId="71" applyNumberFormat="1" applyFont="1" applyFill="1" applyBorder="1" applyAlignment="1">
      <alignment horizontal="left" vertical="center" shrinkToFit="1"/>
      <protection/>
    </xf>
    <xf numFmtId="56" fontId="8" fillId="0" borderId="0" xfId="71" applyNumberFormat="1" applyFont="1" applyFill="1" applyBorder="1" applyAlignment="1">
      <alignment horizontal="left" vertical="center"/>
      <protection/>
    </xf>
    <xf numFmtId="0" fontId="7" fillId="0" borderId="0" xfId="72" applyFont="1" applyFill="1" applyBorder="1" applyAlignment="1">
      <alignment horizontal="center" vertical="center" wrapText="1"/>
      <protection/>
    </xf>
    <xf numFmtId="0" fontId="61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/>
    </xf>
    <xf numFmtId="38" fontId="11" fillId="33" borderId="10" xfId="55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 shrinkToFit="1"/>
    </xf>
    <xf numFmtId="0" fontId="8" fillId="33" borderId="33" xfId="0" applyFont="1" applyFill="1" applyBorder="1" applyAlignment="1">
      <alignment horizontal="center" vertical="center" shrinkToFit="1"/>
    </xf>
    <xf numFmtId="3" fontId="8" fillId="33" borderId="22" xfId="0" applyNumberFormat="1" applyFont="1" applyFill="1" applyBorder="1" applyAlignment="1">
      <alignment vertical="center" shrinkToFit="1"/>
    </xf>
    <xf numFmtId="3" fontId="8" fillId="33" borderId="34" xfId="0" applyNumberFormat="1" applyFont="1" applyFill="1" applyBorder="1" applyAlignment="1">
      <alignment vertical="center" shrinkToFit="1"/>
    </xf>
    <xf numFmtId="38" fontId="11" fillId="33" borderId="22" xfId="55" applyFont="1" applyFill="1" applyBorder="1" applyAlignment="1">
      <alignment horizontal="center" vertical="center"/>
    </xf>
    <xf numFmtId="38" fontId="11" fillId="33" borderId="12" xfId="55" applyFont="1" applyFill="1" applyBorder="1" applyAlignment="1">
      <alignment horizontal="center" vertical="center"/>
    </xf>
    <xf numFmtId="0" fontId="8" fillId="7" borderId="35" xfId="0" applyFont="1" applyFill="1" applyBorder="1" applyAlignment="1">
      <alignment vertical="center" shrinkToFit="1"/>
    </xf>
    <xf numFmtId="0" fontId="8" fillId="7" borderId="36" xfId="0" applyFont="1" applyFill="1" applyBorder="1" applyAlignment="1">
      <alignment horizontal="center" vertical="center" shrinkToFit="1"/>
    </xf>
    <xf numFmtId="0" fontId="8" fillId="7" borderId="37" xfId="0" applyFont="1" applyFill="1" applyBorder="1" applyAlignment="1">
      <alignment vertical="center" shrinkToFit="1"/>
    </xf>
    <xf numFmtId="38" fontId="11" fillId="7" borderId="37" xfId="55" applyFont="1" applyFill="1" applyBorder="1" applyAlignment="1">
      <alignment horizontal="center" vertical="center" wrapText="1"/>
    </xf>
    <xf numFmtId="178" fontId="8" fillId="7" borderId="38" xfId="72" applyNumberFormat="1" applyFont="1" applyFill="1" applyBorder="1" applyAlignment="1">
      <alignment horizontal="center" vertical="center" shrinkToFit="1"/>
      <protection/>
    </xf>
    <xf numFmtId="0" fontId="8" fillId="7" borderId="37" xfId="72" applyFont="1" applyFill="1" applyBorder="1" applyAlignment="1">
      <alignment horizontal="center" vertical="center" shrinkToFit="1"/>
      <protection/>
    </xf>
    <xf numFmtId="0" fontId="8" fillId="7" borderId="37" xfId="72" applyFont="1" applyFill="1" applyBorder="1" applyAlignment="1">
      <alignment horizontal="center" vertical="center" wrapText="1"/>
      <protection/>
    </xf>
    <xf numFmtId="178" fontId="8" fillId="7" borderId="39" xfId="72" applyNumberFormat="1" applyFont="1" applyFill="1" applyBorder="1" applyAlignment="1">
      <alignment horizontal="center" vertical="center"/>
      <protection/>
    </xf>
    <xf numFmtId="190" fontId="8" fillId="7" borderId="40" xfId="72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vertical="center" wrapText="1"/>
    </xf>
    <xf numFmtId="190" fontId="8" fillId="7" borderId="41" xfId="72" applyNumberFormat="1" applyFont="1" applyFill="1" applyBorder="1" applyAlignment="1">
      <alignment horizontal="center" vertical="center"/>
      <protection/>
    </xf>
    <xf numFmtId="190" fontId="8" fillId="33" borderId="42" xfId="72" applyNumberFormat="1" applyFont="1" applyFill="1" applyBorder="1" applyAlignment="1">
      <alignment vertical="center"/>
      <protection/>
    </xf>
    <xf numFmtId="0" fontId="8" fillId="33" borderId="43" xfId="72" applyNumberFormat="1" applyFont="1" applyFill="1" applyBorder="1" applyAlignment="1">
      <alignment vertical="center"/>
      <protection/>
    </xf>
    <xf numFmtId="0" fontId="8" fillId="33" borderId="44" xfId="72" applyNumberFormat="1" applyFont="1" applyFill="1" applyBorder="1" applyAlignment="1">
      <alignment vertical="center"/>
      <protection/>
    </xf>
    <xf numFmtId="0" fontId="8" fillId="33" borderId="45" xfId="72" applyNumberFormat="1" applyFont="1" applyFill="1" applyBorder="1" applyAlignment="1">
      <alignment vertical="center"/>
      <protection/>
    </xf>
    <xf numFmtId="208" fontId="12" fillId="0" borderId="46" xfId="0" applyNumberFormat="1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62" fillId="33" borderId="43" xfId="0" applyFont="1" applyFill="1" applyBorder="1" applyAlignment="1">
      <alignment horizontal="left" vertical="center" wrapText="1"/>
    </xf>
    <xf numFmtId="0" fontId="62" fillId="33" borderId="48" xfId="0" applyFont="1" applyFill="1" applyBorder="1" applyAlignment="1">
      <alignment horizontal="left" vertical="center" wrapText="1"/>
    </xf>
    <xf numFmtId="0" fontId="62" fillId="33" borderId="49" xfId="0" applyFont="1" applyFill="1" applyBorder="1" applyAlignment="1">
      <alignment horizontal="left" vertical="center" wrapText="1"/>
    </xf>
    <xf numFmtId="0" fontId="7" fillId="7" borderId="50" xfId="72" applyFont="1" applyFill="1" applyBorder="1" applyAlignment="1">
      <alignment horizontal="left" vertical="center" wrapText="1"/>
      <protection/>
    </xf>
    <xf numFmtId="0" fontId="7" fillId="7" borderId="51" xfId="72" applyFont="1" applyFill="1" applyBorder="1" applyAlignment="1">
      <alignment horizontal="left" vertical="center" wrapText="1"/>
      <protection/>
    </xf>
    <xf numFmtId="0" fontId="7" fillId="7" borderId="41" xfId="72" applyFont="1" applyFill="1" applyBorder="1" applyAlignment="1">
      <alignment horizontal="left" vertical="center" wrapText="1"/>
      <protection/>
    </xf>
    <xf numFmtId="0" fontId="61" fillId="33" borderId="52" xfId="0" applyFont="1" applyFill="1" applyBorder="1" applyAlignment="1">
      <alignment horizontal="left" vertical="center" wrapText="1"/>
    </xf>
    <xf numFmtId="0" fontId="61" fillId="33" borderId="53" xfId="0" applyFont="1" applyFill="1" applyBorder="1" applyAlignment="1">
      <alignment horizontal="left" vertical="center" wrapText="1"/>
    </xf>
    <xf numFmtId="0" fontId="61" fillId="33" borderId="42" xfId="0" applyFont="1" applyFill="1" applyBorder="1" applyAlignment="1">
      <alignment horizontal="left" vertical="center" wrapText="1"/>
    </xf>
    <xf numFmtId="0" fontId="62" fillId="33" borderId="54" xfId="0" applyFont="1" applyFill="1" applyBorder="1" applyAlignment="1">
      <alignment horizontal="left" vertical="center" wrapText="1"/>
    </xf>
    <xf numFmtId="0" fontId="62" fillId="33" borderId="55" xfId="0" applyFont="1" applyFill="1" applyBorder="1" applyAlignment="1">
      <alignment horizontal="left" vertical="center" wrapText="1"/>
    </xf>
    <xf numFmtId="0" fontId="62" fillId="33" borderId="45" xfId="0" applyFont="1" applyFill="1" applyBorder="1" applyAlignment="1">
      <alignment horizontal="left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/>
    </xf>
    <xf numFmtId="38" fontId="8" fillId="0" borderId="62" xfId="55" applyFont="1" applyBorder="1" applyAlignment="1">
      <alignment horizontal="center" vertical="center" wrapText="1"/>
    </xf>
    <xf numFmtId="38" fontId="8" fillId="0" borderId="27" xfId="55" applyFont="1" applyBorder="1" applyAlignment="1">
      <alignment horizontal="center" vertical="center" wrapText="1"/>
    </xf>
    <xf numFmtId="38" fontId="8" fillId="0" borderId="63" xfId="55" applyFont="1" applyBorder="1" applyAlignment="1">
      <alignment horizontal="center" vertical="center" wrapText="1"/>
    </xf>
    <xf numFmtId="38" fontId="8" fillId="0" borderId="10" xfId="55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49" xfId="0" applyNumberFormat="1" applyFont="1" applyFill="1" applyBorder="1" applyAlignment="1">
      <alignment horizontal="center" vertical="center"/>
    </xf>
    <xf numFmtId="0" fontId="8" fillId="33" borderId="27" xfId="0" applyNumberFormat="1" applyFont="1" applyFill="1" applyBorder="1" applyAlignment="1">
      <alignment horizontal="left" vertical="center"/>
    </xf>
    <xf numFmtId="0" fontId="8" fillId="33" borderId="49" xfId="0" applyNumberFormat="1" applyFont="1" applyFill="1" applyBorder="1" applyAlignment="1">
      <alignment horizontal="left" vertical="center"/>
    </xf>
    <xf numFmtId="0" fontId="8" fillId="33" borderId="11" xfId="0" applyNumberFormat="1" applyFont="1" applyFill="1" applyBorder="1" applyAlignment="1">
      <alignment horizontal="left" vertical="center"/>
    </xf>
    <xf numFmtId="0" fontId="8" fillId="0" borderId="10" xfId="71" applyFont="1" applyBorder="1" applyAlignment="1">
      <alignment horizontal="center" vertical="center" wrapText="1"/>
      <protection/>
    </xf>
    <xf numFmtId="0" fontId="8" fillId="33" borderId="27" xfId="71" applyNumberFormat="1" applyFont="1" applyFill="1" applyBorder="1" applyAlignment="1">
      <alignment horizontal="left" vertical="center"/>
      <protection/>
    </xf>
    <xf numFmtId="0" fontId="8" fillId="33" borderId="49" xfId="71" applyNumberFormat="1" applyFont="1" applyFill="1" applyBorder="1" applyAlignment="1">
      <alignment horizontal="left" vertical="center"/>
      <protection/>
    </xf>
    <xf numFmtId="0" fontId="8" fillId="33" borderId="11" xfId="71" applyNumberFormat="1" applyFont="1" applyFill="1" applyBorder="1" applyAlignment="1">
      <alignment horizontal="left" vertical="center"/>
      <protection/>
    </xf>
    <xf numFmtId="0" fontId="6" fillId="33" borderId="27" xfId="71" applyNumberFormat="1" applyFont="1" applyFill="1" applyBorder="1" applyAlignment="1">
      <alignment horizontal="left" vertical="center"/>
      <protection/>
    </xf>
    <xf numFmtId="0" fontId="6" fillId="33" borderId="49" xfId="71" applyNumberFormat="1" applyFont="1" applyFill="1" applyBorder="1" applyAlignment="1">
      <alignment horizontal="left" vertical="center"/>
      <protection/>
    </xf>
    <xf numFmtId="0" fontId="6" fillId="33" borderId="11" xfId="71" applyNumberFormat="1" applyFont="1" applyFill="1" applyBorder="1" applyAlignment="1">
      <alignment horizontal="left" vertical="center"/>
      <protection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left" shrinkToFi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/>
    </xf>
    <xf numFmtId="208" fontId="12" fillId="0" borderId="0" xfId="0" applyNumberFormat="1" applyFont="1" applyFill="1" applyAlignment="1">
      <alignment horizontal="center" vertical="center"/>
    </xf>
    <xf numFmtId="0" fontId="6" fillId="33" borderId="27" xfId="0" applyNumberFormat="1" applyFont="1" applyFill="1" applyBorder="1" applyAlignment="1">
      <alignment horizontal="left" vertical="center" shrinkToFit="1"/>
    </xf>
    <xf numFmtId="0" fontId="6" fillId="33" borderId="49" xfId="0" applyNumberFormat="1" applyFont="1" applyFill="1" applyBorder="1" applyAlignment="1">
      <alignment horizontal="left" vertical="center" shrinkToFit="1"/>
    </xf>
    <xf numFmtId="208" fontId="12" fillId="33" borderId="69" xfId="0" applyNumberFormat="1" applyFont="1" applyFill="1" applyBorder="1" applyAlignment="1">
      <alignment horizontal="center" vertical="center"/>
    </xf>
    <xf numFmtId="208" fontId="12" fillId="33" borderId="70" xfId="0" applyNumberFormat="1" applyFont="1" applyFill="1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center" shrinkToFit="1"/>
    </xf>
    <xf numFmtId="0" fontId="8" fillId="7" borderId="51" xfId="0" applyFont="1" applyFill="1" applyBorder="1" applyAlignment="1">
      <alignment horizontal="center" vertical="center" shrinkToFit="1"/>
    </xf>
    <xf numFmtId="0" fontId="8" fillId="33" borderId="71" xfId="72" applyFont="1" applyFill="1" applyBorder="1" applyAlignment="1">
      <alignment horizontal="center" vertical="center"/>
      <protection/>
    </xf>
    <xf numFmtId="0" fontId="8" fillId="33" borderId="72" xfId="72" applyFont="1" applyFill="1" applyBorder="1" applyAlignment="1">
      <alignment horizontal="center" vertical="center"/>
      <protection/>
    </xf>
    <xf numFmtId="0" fontId="8" fillId="33" borderId="27" xfId="72" applyFont="1" applyFill="1" applyBorder="1" applyAlignment="1">
      <alignment horizontal="center" vertical="center"/>
      <protection/>
    </xf>
    <xf numFmtId="0" fontId="8" fillId="33" borderId="48" xfId="72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5" xfId="45"/>
    <cellStyle name="パーセント 6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6" xfId="56"/>
    <cellStyle name="桁区切り 7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入力" xfId="68"/>
    <cellStyle name="標準 2" xfId="69"/>
    <cellStyle name="標準 5" xfId="70"/>
    <cellStyle name="標準_Book1" xfId="71"/>
    <cellStyle name="標準_JD企画_見積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19</xdr:row>
      <xdr:rowOff>28575</xdr:rowOff>
    </xdr:from>
    <xdr:to>
      <xdr:col>12</xdr:col>
      <xdr:colOff>1381125</xdr:colOff>
      <xdr:row>24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0975" y="11344275"/>
          <a:ext cx="11229975" cy="11620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留意事項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・本様式と、①商品画像及び、②商品裏面のラベル画像の２点の画像を以下の担当へお送りください。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・お申し込みの際には、メールにて本様式と画像ファイルをお送りいただくと共に、お電話又は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でお申し込みいただく旨を連絡ください。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・メールで受信可能な容量が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10MB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までとなっておりますので、それ以上の容量のファイルをお送りいただく場合には、事前にご連絡ください。</a:t>
          </a:r>
        </a:p>
      </xdr:txBody>
    </xdr:sp>
    <xdr:clientData/>
  </xdr:twoCellAnchor>
  <xdr:twoCellAnchor>
    <xdr:from>
      <xdr:col>13</xdr:col>
      <xdr:colOff>1476375</xdr:colOff>
      <xdr:row>19</xdr:row>
      <xdr:rowOff>19050</xdr:rowOff>
    </xdr:from>
    <xdr:to>
      <xdr:col>17</xdr:col>
      <xdr:colOff>2705100</xdr:colOff>
      <xdr:row>24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3563600" y="11334750"/>
          <a:ext cx="7343775" cy="11715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宗谷総合振興局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産業振興部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商工労働観光課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観光振興係　担当：大屋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Ｅ－ｍａｉｌ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soya.shoko10@pref.hokkaido.lg.jp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ＴＥＬ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０１６２－３３－２９２７　／　ＦＡＸ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０１６２－３３－２６２９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14</xdr:col>
      <xdr:colOff>685800</xdr:colOff>
      <xdr:row>4</xdr:row>
      <xdr:rowOff>123825</xdr:rowOff>
    </xdr:from>
    <xdr:to>
      <xdr:col>18</xdr:col>
      <xdr:colOff>66675</xdr:colOff>
      <xdr:row>9</xdr:row>
      <xdr:rowOff>104775</xdr:rowOff>
    </xdr:to>
    <xdr:sp>
      <xdr:nvSpPr>
        <xdr:cNvPr id="3" name="正方形/長方形 3"/>
        <xdr:cNvSpPr>
          <a:spLocks/>
        </xdr:cNvSpPr>
      </xdr:nvSpPr>
      <xdr:spPr>
        <a:xfrm>
          <a:off x="15106650" y="1504950"/>
          <a:ext cx="5876925" cy="20764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361950</xdr:colOff>
      <xdr:row>5</xdr:row>
      <xdr:rowOff>66675</xdr:rowOff>
    </xdr:from>
    <xdr:ext cx="4152900" cy="1676400"/>
    <xdr:sp>
      <xdr:nvSpPr>
        <xdr:cNvPr id="4" name="テキスト ボックス 4"/>
        <xdr:cNvSpPr txBox="1">
          <a:spLocks noChangeArrowheads="1"/>
        </xdr:cNvSpPr>
      </xdr:nvSpPr>
      <xdr:spPr>
        <a:xfrm>
          <a:off x="10391775" y="1866900"/>
          <a:ext cx="4152900" cy="1676400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108000" rIns="91440" bIns="3600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＜アレルゲン特定原材料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28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品目＞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以下に該当する品目があれば記載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（特定原材料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7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品目）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卵、乳、小麦、えび、かに、そば、落花生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（特定原材料に準ずるもの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21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品目）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アワビ、いか、いくら、オレンジ、キウイフルーツ、牛肉、くるみ、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 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さけ、さば、大豆、鶏肉、バナナ、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 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豚肉、まつたけ、もも、やまいも、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 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りんご、ゼラチン、ごま、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 </a:t>
          </a:r>
          <a:r>
            <a:rPr lang="en-US" cap="none" sz="13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カシューナッツ、アーモンド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jit\AppData\Local\Microsoft\Windows\INetCache\Content.Outlook\72LR2VC5\file:\\Hbbs\aaa_assen\aaa_assen\iwama\&#9312;iwama\c1&#9733;&#12456;&#12540;&#12473;\&#9313;&#35211;&#31309;&#26360;\_&#26481;&#26085;&#26412;\&#26481;&#26085;&#26412;&#32113;&#25324;&#21942;&#26989;&#37096;_&#27147;&#21475;&#270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jit\AppData\Local\Microsoft\Windows\INetCache\Content.Outlook\72LR2VC5\file:\\Hbbs\&#9312;iwama\TEMP\Joint99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0606"/>
      <sheetName val="08070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oint1"/>
      <sheetName val="Sheet1"/>
      <sheetName val="Sheet2"/>
      <sheetName val="JointFormA1"/>
      <sheetName val="JointFormA2"/>
      <sheetName val="JointRslt"/>
      <sheetName val="JointRsltA"/>
      <sheetName val="List"/>
      <sheetName val="Product"/>
      <sheetName val="Module1"/>
    </sheetNames>
    <sheetDataSet>
      <sheetData sheetId="7">
        <row r="2">
          <cell r="A2" t="str">
            <v>ID</v>
          </cell>
          <cell r="B2" t="str">
            <v>Prize</v>
          </cell>
          <cell r="C2" t="str">
            <v>Price</v>
          </cell>
          <cell r="D2" t="str">
            <v>Dlv.Cost</v>
          </cell>
          <cell r="E2" t="str">
            <v>Ticket</v>
          </cell>
          <cell r="F2" t="str">
            <v>Folder</v>
          </cell>
          <cell r="G2" t="str">
            <v>Print1</v>
          </cell>
          <cell r="H2" t="str">
            <v>Print2</v>
          </cell>
          <cell r="I2" t="str">
            <v>Print3</v>
          </cell>
          <cell r="J2" t="str">
            <v>Numbering</v>
          </cell>
          <cell r="K2" t="str">
            <v>応募引取手数料</v>
          </cell>
          <cell r="L2" t="str">
            <v>応募中身調査仕分け</v>
          </cell>
          <cell r="M2" t="str">
            <v>ナンバリング費用</v>
          </cell>
          <cell r="N2" t="str">
            <v>ナンバリング費用1</v>
          </cell>
          <cell r="O2" t="str">
            <v>抽選会費用</v>
          </cell>
          <cell r="P2" t="str">
            <v>当選者抽出料</v>
          </cell>
          <cell r="Q2" t="str">
            <v>当選者抽出料1</v>
          </cell>
          <cell r="R2" t="str">
            <v>当選者宛名筆量</v>
          </cell>
          <cell r="S2" t="str">
            <v>当選者リスト作成費</v>
          </cell>
          <cell r="T2" t="str">
            <v>納品手数料</v>
          </cell>
          <cell r="U2" t="str">
            <v>挨拶状費用（ミルク引換え券の場合はホルダー代）</v>
          </cell>
          <cell r="V2" t="str">
            <v>景品封入作業</v>
          </cell>
          <cell r="W2" t="str">
            <v>局出し手数料</v>
          </cell>
          <cell r="AB2" t="str">
            <v>枚数</v>
          </cell>
          <cell r="AC2" t="str">
            <v>Price１</v>
          </cell>
        </row>
        <row r="3">
          <cell r="A3">
            <v>1</v>
          </cell>
          <cell r="B3" t="str">
            <v>ミルク引換券</v>
          </cell>
          <cell r="C3">
            <v>200</v>
          </cell>
          <cell r="D3">
            <v>80</v>
          </cell>
          <cell r="E3">
            <v>5</v>
          </cell>
          <cell r="F3">
            <v>10</v>
          </cell>
          <cell r="G3">
            <v>5000</v>
          </cell>
          <cell r="H3">
            <v>5500</v>
          </cell>
          <cell r="I3">
            <v>500</v>
          </cell>
          <cell r="J3">
            <v>5</v>
          </cell>
          <cell r="K3">
            <v>5000</v>
          </cell>
          <cell r="L3">
            <v>2</v>
          </cell>
          <cell r="M3">
            <v>10000</v>
          </cell>
          <cell r="N3">
            <v>3</v>
          </cell>
          <cell r="O3">
            <v>10000</v>
          </cell>
          <cell r="P3">
            <v>5000</v>
          </cell>
          <cell r="Q3">
            <v>5</v>
          </cell>
          <cell r="R3">
            <v>12</v>
          </cell>
          <cell r="S3">
            <v>12</v>
          </cell>
          <cell r="T3">
            <v>5000</v>
          </cell>
          <cell r="U3">
            <v>10</v>
          </cell>
          <cell r="V3">
            <v>25</v>
          </cell>
          <cell r="W3">
            <v>5000</v>
          </cell>
          <cell r="AB3">
            <v>2999</v>
          </cell>
          <cell r="AC3">
            <v>160000</v>
          </cell>
        </row>
        <row r="4">
          <cell r="A4">
            <v>2</v>
          </cell>
          <cell r="B4" t="str">
            <v>オリジナルテレホンカード</v>
          </cell>
          <cell r="C4">
            <v>600</v>
          </cell>
          <cell r="D4">
            <v>80</v>
          </cell>
          <cell r="K4">
            <v>5000</v>
          </cell>
          <cell r="L4">
            <v>2</v>
          </cell>
          <cell r="M4">
            <v>10000</v>
          </cell>
          <cell r="N4">
            <v>3</v>
          </cell>
          <cell r="O4">
            <v>10000</v>
          </cell>
          <cell r="P4">
            <v>5000</v>
          </cell>
          <cell r="Q4">
            <v>5</v>
          </cell>
          <cell r="R4">
            <v>12</v>
          </cell>
          <cell r="S4">
            <v>12</v>
          </cell>
          <cell r="T4">
            <v>5000</v>
          </cell>
          <cell r="U4">
            <v>10</v>
          </cell>
          <cell r="V4">
            <v>25</v>
          </cell>
          <cell r="W4">
            <v>5000</v>
          </cell>
          <cell r="AB4">
            <v>3001</v>
          </cell>
          <cell r="AC4">
            <v>190000</v>
          </cell>
        </row>
        <row r="5">
          <cell r="A5">
            <v>3</v>
          </cell>
          <cell r="B5" t="str">
            <v>オリジナル目覚まし時計</v>
          </cell>
          <cell r="C5">
            <v>1200</v>
          </cell>
          <cell r="D5">
            <v>200</v>
          </cell>
          <cell r="K5">
            <v>5000</v>
          </cell>
          <cell r="L5">
            <v>2</v>
          </cell>
          <cell r="M5">
            <v>10000</v>
          </cell>
          <cell r="N5">
            <v>3</v>
          </cell>
          <cell r="O5">
            <v>10000</v>
          </cell>
          <cell r="P5">
            <v>5000</v>
          </cell>
          <cell r="Q5">
            <v>5</v>
          </cell>
          <cell r="R5">
            <v>12</v>
          </cell>
          <cell r="S5">
            <v>12</v>
          </cell>
          <cell r="T5">
            <v>5000</v>
          </cell>
          <cell r="U5">
            <v>10</v>
          </cell>
          <cell r="V5">
            <v>25</v>
          </cell>
          <cell r="W5">
            <v>5000</v>
          </cell>
          <cell r="AB5">
            <v>9001</v>
          </cell>
          <cell r="AC5">
            <v>200000</v>
          </cell>
        </row>
        <row r="6">
          <cell r="A6">
            <v>4</v>
          </cell>
          <cell r="B6" t="str">
            <v>オリジナルサッカーボール</v>
          </cell>
          <cell r="C6">
            <v>1700</v>
          </cell>
          <cell r="D6">
            <v>800</v>
          </cell>
          <cell r="K6">
            <v>5000</v>
          </cell>
          <cell r="L6">
            <v>2</v>
          </cell>
          <cell r="M6">
            <v>10000</v>
          </cell>
          <cell r="N6">
            <v>3</v>
          </cell>
          <cell r="O6">
            <v>10000</v>
          </cell>
          <cell r="P6">
            <v>5000</v>
          </cell>
          <cell r="Q6">
            <v>5</v>
          </cell>
          <cell r="R6">
            <v>12</v>
          </cell>
          <cell r="S6">
            <v>12</v>
          </cell>
          <cell r="T6">
            <v>5000</v>
          </cell>
          <cell r="U6">
            <v>10</v>
          </cell>
          <cell r="V6">
            <v>25</v>
          </cell>
          <cell r="W6">
            <v>5000</v>
          </cell>
          <cell r="AB6">
            <v>12001</v>
          </cell>
          <cell r="AC6">
            <v>220000</v>
          </cell>
        </row>
        <row r="7">
          <cell r="A7">
            <v>5</v>
          </cell>
          <cell r="B7" t="str">
            <v>オリジナルミールボックス</v>
          </cell>
          <cell r="C7">
            <v>400</v>
          </cell>
          <cell r="D7">
            <v>380</v>
          </cell>
          <cell r="K7">
            <v>5000</v>
          </cell>
          <cell r="L7">
            <v>2</v>
          </cell>
          <cell r="M7">
            <v>10000</v>
          </cell>
          <cell r="N7">
            <v>3</v>
          </cell>
          <cell r="O7">
            <v>10000</v>
          </cell>
          <cell r="P7">
            <v>5000</v>
          </cell>
          <cell r="Q7">
            <v>5</v>
          </cell>
          <cell r="R7">
            <v>12</v>
          </cell>
          <cell r="S7">
            <v>12</v>
          </cell>
          <cell r="T7">
            <v>5000</v>
          </cell>
          <cell r="U7">
            <v>10</v>
          </cell>
          <cell r="V7">
            <v>25</v>
          </cell>
          <cell r="W7">
            <v>5000</v>
          </cell>
          <cell r="AB7">
            <v>15001</v>
          </cell>
          <cell r="AC7">
            <v>240000</v>
          </cell>
        </row>
        <row r="8">
          <cell r="A8">
            <v>6</v>
          </cell>
          <cell r="B8" t="str">
            <v>オリジナルディパック</v>
          </cell>
          <cell r="C8">
            <v>1950</v>
          </cell>
          <cell r="D8">
            <v>800</v>
          </cell>
          <cell r="K8">
            <v>5000</v>
          </cell>
          <cell r="L8">
            <v>2</v>
          </cell>
          <cell r="M8">
            <v>10000</v>
          </cell>
          <cell r="N8">
            <v>3</v>
          </cell>
          <cell r="O8">
            <v>10000</v>
          </cell>
          <cell r="P8">
            <v>5000</v>
          </cell>
          <cell r="Q8">
            <v>5</v>
          </cell>
          <cell r="R8">
            <v>12</v>
          </cell>
          <cell r="S8">
            <v>12</v>
          </cell>
          <cell r="T8">
            <v>5000</v>
          </cell>
          <cell r="U8">
            <v>10</v>
          </cell>
          <cell r="V8">
            <v>25</v>
          </cell>
          <cell r="W8">
            <v>5000</v>
          </cell>
          <cell r="AB8">
            <v>18001</v>
          </cell>
          <cell r="AC8">
            <v>260000</v>
          </cell>
        </row>
        <row r="9">
          <cell r="A9">
            <v>7</v>
          </cell>
          <cell r="B9" t="str">
            <v>オリジナル腕時計</v>
          </cell>
          <cell r="C9">
            <v>1000</v>
          </cell>
          <cell r="D9">
            <v>200</v>
          </cell>
          <cell r="K9">
            <v>5000</v>
          </cell>
          <cell r="L9">
            <v>2</v>
          </cell>
          <cell r="M9">
            <v>10000</v>
          </cell>
          <cell r="N9">
            <v>3</v>
          </cell>
          <cell r="O9">
            <v>10000</v>
          </cell>
          <cell r="P9">
            <v>5000</v>
          </cell>
          <cell r="Q9">
            <v>5</v>
          </cell>
          <cell r="R9">
            <v>12</v>
          </cell>
          <cell r="S9">
            <v>12</v>
          </cell>
          <cell r="T9">
            <v>5000</v>
          </cell>
          <cell r="U9">
            <v>10</v>
          </cell>
          <cell r="V9">
            <v>25</v>
          </cell>
          <cell r="W9">
            <v>5000</v>
          </cell>
          <cell r="AB9">
            <v>21001</v>
          </cell>
          <cell r="AC9">
            <v>280000</v>
          </cell>
        </row>
        <row r="10">
          <cell r="A10">
            <v>8</v>
          </cell>
          <cell r="B10" t="str">
            <v>オリジナル掛け時計</v>
          </cell>
          <cell r="C10">
            <v>1400</v>
          </cell>
          <cell r="D10">
            <v>800</v>
          </cell>
          <cell r="K10">
            <v>5000</v>
          </cell>
          <cell r="L10">
            <v>2</v>
          </cell>
          <cell r="M10">
            <v>10000</v>
          </cell>
          <cell r="N10">
            <v>3</v>
          </cell>
          <cell r="O10">
            <v>10000</v>
          </cell>
          <cell r="P10">
            <v>5000</v>
          </cell>
          <cell r="Q10">
            <v>5</v>
          </cell>
          <cell r="R10">
            <v>12</v>
          </cell>
          <cell r="S10">
            <v>12</v>
          </cell>
          <cell r="T10">
            <v>5000</v>
          </cell>
          <cell r="U10">
            <v>10</v>
          </cell>
          <cell r="V10">
            <v>25</v>
          </cell>
          <cell r="W10">
            <v>5000</v>
          </cell>
          <cell r="AB10">
            <v>24001</v>
          </cell>
          <cell r="AC10">
            <v>300000</v>
          </cell>
        </row>
        <row r="11">
          <cell r="A11">
            <v>9</v>
          </cell>
          <cell r="B11">
            <v>11</v>
          </cell>
          <cell r="C11">
            <v>11</v>
          </cell>
          <cell r="D11">
            <v>11</v>
          </cell>
          <cell r="K11">
            <v>5000</v>
          </cell>
          <cell r="L11">
            <v>2</v>
          </cell>
          <cell r="M11">
            <v>10000</v>
          </cell>
          <cell r="N11">
            <v>3</v>
          </cell>
          <cell r="O11">
            <v>10000</v>
          </cell>
          <cell r="P11">
            <v>5000</v>
          </cell>
          <cell r="Q11">
            <v>5</v>
          </cell>
          <cell r="R11">
            <v>12</v>
          </cell>
          <cell r="S11">
            <v>12</v>
          </cell>
          <cell r="T11">
            <v>5000</v>
          </cell>
          <cell r="U11">
            <v>10</v>
          </cell>
          <cell r="V11">
            <v>25</v>
          </cell>
          <cell r="W11">
            <v>5000</v>
          </cell>
        </row>
        <row r="12">
          <cell r="A12">
            <v>10</v>
          </cell>
          <cell r="B12" t="str">
            <v>ｓｓｓｓ</v>
          </cell>
          <cell r="C12">
            <v>1</v>
          </cell>
          <cell r="D12">
            <v>1</v>
          </cell>
          <cell r="K12">
            <v>5000</v>
          </cell>
          <cell r="L12">
            <v>2</v>
          </cell>
          <cell r="M12">
            <v>10000</v>
          </cell>
          <cell r="N12">
            <v>3</v>
          </cell>
          <cell r="O12">
            <v>10000</v>
          </cell>
          <cell r="P12">
            <v>5000</v>
          </cell>
          <cell r="Q12">
            <v>5</v>
          </cell>
          <cell r="R12">
            <v>12</v>
          </cell>
          <cell r="S12">
            <v>12</v>
          </cell>
          <cell r="T12">
            <v>5000</v>
          </cell>
          <cell r="U12">
            <v>10</v>
          </cell>
          <cell r="V12">
            <v>25</v>
          </cell>
          <cell r="W12">
            <v>5000</v>
          </cell>
        </row>
        <row r="13">
          <cell r="A13">
            <v>11</v>
          </cell>
          <cell r="B13">
            <v>5456456</v>
          </cell>
          <cell r="C13">
            <v>544</v>
          </cell>
          <cell r="D13">
            <v>500</v>
          </cell>
          <cell r="K13">
            <v>5000</v>
          </cell>
          <cell r="L13">
            <v>2</v>
          </cell>
          <cell r="M13">
            <v>10000</v>
          </cell>
          <cell r="N13">
            <v>3</v>
          </cell>
          <cell r="O13">
            <v>10000</v>
          </cell>
          <cell r="P13">
            <v>5000</v>
          </cell>
          <cell r="Q13">
            <v>5</v>
          </cell>
          <cell r="R13">
            <v>12</v>
          </cell>
          <cell r="S13">
            <v>12</v>
          </cell>
          <cell r="T13">
            <v>5000</v>
          </cell>
          <cell r="U13">
            <v>10</v>
          </cell>
          <cell r="V13">
            <v>25</v>
          </cell>
          <cell r="W13">
            <v>5000</v>
          </cell>
        </row>
      </sheetData>
      <sheetData sheetId="8">
        <row r="2">
          <cell r="A2">
            <v>1</v>
          </cell>
          <cell r="B2" t="str">
            <v>CF340</v>
          </cell>
          <cell r="C2" t="str">
            <v>ｺｰﾝﾌﾚｰｸ徳用</v>
          </cell>
          <cell r="D2">
            <v>12</v>
          </cell>
          <cell r="E2">
            <v>387</v>
          </cell>
          <cell r="F2">
            <v>340</v>
          </cell>
          <cell r="G2">
            <v>4644</v>
          </cell>
          <cell r="H2">
            <v>387</v>
          </cell>
          <cell r="I2">
            <v>498</v>
          </cell>
          <cell r="J2" t="str">
            <v>CCF</v>
          </cell>
          <cell r="K2" t="str">
            <v>CF35B</v>
          </cell>
          <cell r="L2">
            <v>530</v>
          </cell>
          <cell r="M2">
            <v>6360</v>
          </cell>
        </row>
        <row r="3">
          <cell r="A3">
            <v>2</v>
          </cell>
          <cell r="B3" t="str">
            <v>CF270</v>
          </cell>
          <cell r="C3" t="str">
            <v>ｺｰﾝﾌﾚｰｸ増量</v>
          </cell>
          <cell r="D3">
            <v>12</v>
          </cell>
          <cell r="E3">
            <v>226</v>
          </cell>
          <cell r="F3">
            <v>270</v>
          </cell>
          <cell r="G3">
            <v>2712</v>
          </cell>
          <cell r="H3">
            <v>226</v>
          </cell>
          <cell r="I3">
            <v>298</v>
          </cell>
          <cell r="J3" t="str">
            <v>CCF</v>
          </cell>
          <cell r="K3" t="str">
            <v>CF35W</v>
          </cell>
          <cell r="L3">
            <v>310</v>
          </cell>
          <cell r="M3">
            <v>3720</v>
          </cell>
        </row>
        <row r="4">
          <cell r="A4">
            <v>3</v>
          </cell>
          <cell r="B4" t="str">
            <v>CF180</v>
          </cell>
          <cell r="C4" t="str">
            <v>ｺｰﾝﾌﾚｰｸ</v>
          </cell>
          <cell r="D4">
            <v>15</v>
          </cell>
          <cell r="E4">
            <v>226</v>
          </cell>
          <cell r="F4">
            <v>180</v>
          </cell>
          <cell r="G4">
            <v>3390</v>
          </cell>
          <cell r="H4">
            <v>226</v>
          </cell>
          <cell r="I4">
            <v>298</v>
          </cell>
          <cell r="J4" t="str">
            <v>CCF</v>
          </cell>
          <cell r="K4" t="str">
            <v>CF21C</v>
          </cell>
          <cell r="L4">
            <v>310</v>
          </cell>
          <cell r="M4">
            <v>4650</v>
          </cell>
        </row>
        <row r="5">
          <cell r="A5">
            <v>4</v>
          </cell>
          <cell r="B5" t="str">
            <v>CF120</v>
          </cell>
          <cell r="C5" t="str">
            <v>ｺｰﾝﾌﾚｰｸCVS</v>
          </cell>
          <cell r="D5">
            <v>15</v>
          </cell>
          <cell r="E5">
            <v>153</v>
          </cell>
          <cell r="F5">
            <v>120</v>
          </cell>
          <cell r="G5">
            <v>2295</v>
          </cell>
          <cell r="H5">
            <v>153</v>
          </cell>
          <cell r="I5">
            <v>198</v>
          </cell>
          <cell r="J5" t="str">
            <v>CCF</v>
          </cell>
          <cell r="K5" t="str">
            <v>CF15M</v>
          </cell>
          <cell r="L5">
            <v>210</v>
          </cell>
          <cell r="M5">
            <v>3150</v>
          </cell>
        </row>
        <row r="6">
          <cell r="A6">
            <v>5</v>
          </cell>
          <cell r="B6" t="str">
            <v>RK155</v>
          </cell>
          <cell r="C6" t="str">
            <v>ﾗｲｽｸﾘｽﾋﾟｰ</v>
          </cell>
          <cell r="D6">
            <v>10</v>
          </cell>
          <cell r="E6">
            <v>226</v>
          </cell>
          <cell r="F6">
            <v>155</v>
          </cell>
          <cell r="G6">
            <v>2260</v>
          </cell>
          <cell r="J6" t="str">
            <v>CAO</v>
          </cell>
          <cell r="K6" t="str">
            <v>RK21AT</v>
          </cell>
          <cell r="L6">
            <v>310</v>
          </cell>
          <cell r="M6">
            <v>3100</v>
          </cell>
        </row>
        <row r="7">
          <cell r="A7">
            <v>6</v>
          </cell>
          <cell r="B7" t="str">
            <v>GF400</v>
          </cell>
          <cell r="C7" t="str">
            <v>玄米ﾌﾚｰｸ徳用</v>
          </cell>
          <cell r="D7">
            <v>12</v>
          </cell>
          <cell r="E7">
            <v>444</v>
          </cell>
          <cell r="F7">
            <v>400</v>
          </cell>
          <cell r="G7">
            <v>5328</v>
          </cell>
          <cell r="H7">
            <v>444</v>
          </cell>
          <cell r="I7">
            <v>598</v>
          </cell>
          <cell r="J7" t="str">
            <v>GFF</v>
          </cell>
          <cell r="K7" t="str">
            <v>GF35B</v>
          </cell>
          <cell r="L7">
            <v>610</v>
          </cell>
          <cell r="M7">
            <v>7320</v>
          </cell>
        </row>
        <row r="8">
          <cell r="A8">
            <v>7</v>
          </cell>
          <cell r="B8" t="str">
            <v>GF35W</v>
          </cell>
          <cell r="C8" t="str">
            <v>玄米ﾌﾚｰｸ増量</v>
          </cell>
          <cell r="D8">
            <v>12</v>
          </cell>
          <cell r="E8">
            <v>294</v>
          </cell>
          <cell r="G8">
            <v>3528</v>
          </cell>
          <cell r="H8">
            <v>294</v>
          </cell>
          <cell r="I8">
            <v>398</v>
          </cell>
          <cell r="J8" t="str">
            <v>GFF</v>
          </cell>
          <cell r="K8" t="str">
            <v>GF35W</v>
          </cell>
          <cell r="L8">
            <v>405</v>
          </cell>
          <cell r="M8">
            <v>4860</v>
          </cell>
        </row>
        <row r="9">
          <cell r="A9">
            <v>8</v>
          </cell>
          <cell r="B9" t="str">
            <v>GF220</v>
          </cell>
          <cell r="C9" t="str">
            <v>玄米ﾌﾚｰｸ</v>
          </cell>
          <cell r="D9">
            <v>15</v>
          </cell>
          <cell r="E9">
            <v>294</v>
          </cell>
          <cell r="F9">
            <v>220</v>
          </cell>
          <cell r="G9">
            <v>4410</v>
          </cell>
          <cell r="H9">
            <v>294</v>
          </cell>
          <cell r="I9">
            <v>398</v>
          </cell>
          <cell r="J9" t="str">
            <v>GFF</v>
          </cell>
          <cell r="K9" t="str">
            <v>GF21C</v>
          </cell>
          <cell r="L9">
            <v>405</v>
          </cell>
          <cell r="M9">
            <v>6075</v>
          </cell>
        </row>
        <row r="10">
          <cell r="A10">
            <v>9</v>
          </cell>
          <cell r="B10" t="str">
            <v>GF</v>
          </cell>
          <cell r="C10" t="str">
            <v>玄米ﾌﾚｰｸCVS</v>
          </cell>
          <cell r="D10">
            <v>15</v>
          </cell>
          <cell r="E10">
            <v>226</v>
          </cell>
          <cell r="G10">
            <v>3390</v>
          </cell>
          <cell r="J10" t="str">
            <v>GFF</v>
          </cell>
          <cell r="K10" t="str">
            <v>GF15M</v>
          </cell>
          <cell r="L10">
            <v>310</v>
          </cell>
          <cell r="M10">
            <v>4650</v>
          </cell>
        </row>
        <row r="11">
          <cell r="A11">
            <v>10</v>
          </cell>
          <cell r="B11" t="str">
            <v>GF56</v>
          </cell>
          <cell r="C11" t="str">
            <v>玄米ﾌﾚｰｸ小箱２P</v>
          </cell>
          <cell r="D11">
            <v>10</v>
          </cell>
          <cell r="E11">
            <v>122</v>
          </cell>
          <cell r="F11">
            <v>56</v>
          </cell>
          <cell r="G11">
            <v>1220</v>
          </cell>
          <cell r="H11">
            <v>122</v>
          </cell>
          <cell r="I11">
            <v>168</v>
          </cell>
          <cell r="J11" t="str">
            <v>GFF</v>
          </cell>
          <cell r="K11" t="str">
            <v>GF06A</v>
          </cell>
          <cell r="M11">
            <v>0</v>
          </cell>
        </row>
        <row r="12">
          <cell r="A12">
            <v>11</v>
          </cell>
          <cell r="B12" t="str">
            <v>RB210</v>
          </cell>
          <cell r="C12" t="str">
            <v>ﾚｰｽﾞﾝﾌﾞﾗﾝ</v>
          </cell>
          <cell r="D12">
            <v>15</v>
          </cell>
          <cell r="E12">
            <v>294</v>
          </cell>
          <cell r="F12">
            <v>210</v>
          </cell>
          <cell r="G12">
            <v>4410</v>
          </cell>
          <cell r="H12">
            <v>294</v>
          </cell>
          <cell r="I12">
            <v>398</v>
          </cell>
          <cell r="J12" t="str">
            <v>CFI</v>
          </cell>
          <cell r="K12" t="str">
            <v>RB15M</v>
          </cell>
          <cell r="L12">
            <v>405</v>
          </cell>
          <cell r="M12">
            <v>6075</v>
          </cell>
        </row>
        <row r="13">
          <cell r="A13">
            <v>12</v>
          </cell>
          <cell r="B13" t="str">
            <v>AB245</v>
          </cell>
          <cell r="C13" t="str">
            <v>ｵｰﾙﾌﾞﾗﾝ</v>
          </cell>
          <cell r="D13">
            <v>15</v>
          </cell>
          <cell r="E13">
            <v>294</v>
          </cell>
          <cell r="F13">
            <v>245</v>
          </cell>
          <cell r="G13">
            <v>4410</v>
          </cell>
          <cell r="H13">
            <v>294</v>
          </cell>
          <cell r="I13">
            <v>398</v>
          </cell>
          <cell r="J13" t="str">
            <v>CFI</v>
          </cell>
          <cell r="K13" t="str">
            <v>AB15M</v>
          </cell>
          <cell r="L13">
            <v>405</v>
          </cell>
          <cell r="M13">
            <v>6075</v>
          </cell>
        </row>
        <row r="14">
          <cell r="A14">
            <v>13</v>
          </cell>
          <cell r="B14" t="str">
            <v>AB490</v>
          </cell>
          <cell r="C14" t="str">
            <v>ｵｰﾙﾌﾞﾗﾝ2個Ｐ</v>
          </cell>
          <cell r="D14">
            <v>6</v>
          </cell>
          <cell r="E14">
            <v>368</v>
          </cell>
          <cell r="F14">
            <v>490</v>
          </cell>
          <cell r="G14">
            <v>2208</v>
          </cell>
          <cell r="H14">
            <v>368</v>
          </cell>
          <cell r="I14">
            <v>500</v>
          </cell>
          <cell r="J14" t="str">
            <v>CFI</v>
          </cell>
          <cell r="K14" t="str">
            <v>AB30N</v>
          </cell>
          <cell r="L14">
            <v>500</v>
          </cell>
          <cell r="M14">
            <v>3000</v>
          </cell>
        </row>
        <row r="15">
          <cell r="A15">
            <v>14</v>
          </cell>
          <cell r="B15" t="str">
            <v>AB100</v>
          </cell>
          <cell r="C15" t="str">
            <v>ｵｰﾙﾌﾞﾗﾝ2PCVS</v>
          </cell>
          <cell r="D15">
            <v>10</v>
          </cell>
          <cell r="E15">
            <v>122</v>
          </cell>
          <cell r="F15">
            <v>100</v>
          </cell>
          <cell r="G15">
            <v>1220</v>
          </cell>
          <cell r="H15">
            <v>122</v>
          </cell>
          <cell r="I15">
            <v>168</v>
          </cell>
          <cell r="J15" t="str">
            <v>CFI</v>
          </cell>
          <cell r="K15" t="str">
            <v>AB06R</v>
          </cell>
          <cell r="M15">
            <v>0</v>
          </cell>
        </row>
        <row r="16">
          <cell r="A16">
            <v>15</v>
          </cell>
          <cell r="B16" t="str">
            <v>FB190</v>
          </cell>
          <cell r="C16" t="str">
            <v>ﾌﾙｰﾂﾌﾙﾌﾞﾗﾝ</v>
          </cell>
          <cell r="D16">
            <v>15</v>
          </cell>
          <cell r="E16">
            <v>294</v>
          </cell>
          <cell r="F16">
            <v>190</v>
          </cell>
          <cell r="G16">
            <v>4410</v>
          </cell>
          <cell r="H16">
            <v>294</v>
          </cell>
          <cell r="I16">
            <v>398</v>
          </cell>
          <cell r="J16" t="str">
            <v>CFI</v>
          </cell>
          <cell r="K16" t="str">
            <v>FB15M</v>
          </cell>
          <cell r="L16">
            <v>405</v>
          </cell>
          <cell r="M16">
            <v>6075</v>
          </cell>
        </row>
        <row r="17">
          <cell r="A17">
            <v>16</v>
          </cell>
          <cell r="B17" t="str">
            <v>CM210</v>
          </cell>
          <cell r="C17" t="str">
            <v>ｶﾝﾄﾘｰﾓｰﾆﾝｸﾞ</v>
          </cell>
          <cell r="D17">
            <v>15</v>
          </cell>
          <cell r="E17">
            <v>294</v>
          </cell>
          <cell r="F17">
            <v>210</v>
          </cell>
          <cell r="G17">
            <v>4410</v>
          </cell>
          <cell r="H17">
            <v>294</v>
          </cell>
          <cell r="I17">
            <v>398</v>
          </cell>
          <cell r="J17" t="str">
            <v>CAO</v>
          </cell>
          <cell r="K17" t="str">
            <v>CM15M</v>
          </cell>
          <cell r="L17">
            <v>405</v>
          </cell>
          <cell r="M17">
            <v>6075</v>
          </cell>
        </row>
        <row r="18">
          <cell r="A18">
            <v>17</v>
          </cell>
          <cell r="B18" t="str">
            <v>PG230</v>
          </cell>
          <cell r="C18" t="str">
            <v>ｶﾝﾄﾘｰﾓｰﾆﾝｸﾞｸﾞﾗﾉﾗ</v>
          </cell>
          <cell r="D18">
            <v>20</v>
          </cell>
          <cell r="E18">
            <v>294</v>
          </cell>
          <cell r="F18">
            <v>230</v>
          </cell>
          <cell r="G18">
            <v>5880</v>
          </cell>
          <cell r="H18">
            <v>294</v>
          </cell>
          <cell r="I18">
            <v>398</v>
          </cell>
          <cell r="J18" t="str">
            <v>CAO</v>
          </cell>
          <cell r="K18" t="str">
            <v>PG12</v>
          </cell>
          <cell r="L18">
            <v>405</v>
          </cell>
          <cell r="M18">
            <v>8100</v>
          </cell>
        </row>
        <row r="19">
          <cell r="A19">
            <v>18</v>
          </cell>
          <cell r="B19" t="str">
            <v>AC165</v>
          </cell>
          <cell r="C19" t="str">
            <v>ｱｰﾓﾝﾄﾞｸﾘｽﾌﾟ</v>
          </cell>
          <cell r="D19">
            <v>15</v>
          </cell>
          <cell r="E19">
            <v>261</v>
          </cell>
          <cell r="F19">
            <v>165</v>
          </cell>
          <cell r="G19">
            <v>3915</v>
          </cell>
          <cell r="J19" t="str">
            <v>CAO</v>
          </cell>
          <cell r="K19" t="str">
            <v>AC15M</v>
          </cell>
          <cell r="L19">
            <v>360</v>
          </cell>
          <cell r="M19">
            <v>5400</v>
          </cell>
        </row>
        <row r="20">
          <cell r="A20">
            <v>19</v>
          </cell>
          <cell r="B20" t="str">
            <v>CH145</v>
          </cell>
          <cell r="C20" t="str">
            <v>ﾁｮｺﾜ</v>
          </cell>
          <cell r="D20">
            <v>10</v>
          </cell>
          <cell r="E20">
            <v>294</v>
          </cell>
          <cell r="F20">
            <v>145</v>
          </cell>
          <cell r="G20">
            <v>2940</v>
          </cell>
          <cell r="H20">
            <v>294</v>
          </cell>
          <cell r="I20">
            <v>398</v>
          </cell>
          <cell r="J20" t="str">
            <v>CCH</v>
          </cell>
          <cell r="K20" t="str">
            <v>CH21A</v>
          </cell>
          <cell r="L20">
            <v>405</v>
          </cell>
          <cell r="M20">
            <v>4050</v>
          </cell>
        </row>
        <row r="21">
          <cell r="A21">
            <v>20</v>
          </cell>
          <cell r="B21" t="str">
            <v>CH218</v>
          </cell>
          <cell r="C21" t="str">
            <v>ﾁｮｺﾜ増量</v>
          </cell>
          <cell r="D21">
            <v>12</v>
          </cell>
          <cell r="E21">
            <v>294</v>
          </cell>
          <cell r="F21">
            <v>218</v>
          </cell>
          <cell r="G21">
            <v>3528</v>
          </cell>
          <cell r="H21">
            <v>294</v>
          </cell>
          <cell r="I21">
            <v>398</v>
          </cell>
          <cell r="J21" t="str">
            <v>CCH</v>
          </cell>
          <cell r="K21" t="str">
            <v>CH35B</v>
          </cell>
          <cell r="L21">
            <v>405</v>
          </cell>
          <cell r="M21">
            <v>4860</v>
          </cell>
        </row>
        <row r="22">
          <cell r="A22">
            <v>21</v>
          </cell>
          <cell r="B22" t="str">
            <v>CH18</v>
          </cell>
          <cell r="C22" t="str">
            <v>ﾁｮｺﾜ小箱</v>
          </cell>
          <cell r="D22">
            <v>60</v>
          </cell>
          <cell r="E22">
            <v>50</v>
          </cell>
          <cell r="F22">
            <v>18</v>
          </cell>
          <cell r="G22">
            <v>3000</v>
          </cell>
          <cell r="H22">
            <v>50</v>
          </cell>
          <cell r="I22">
            <v>68</v>
          </cell>
          <cell r="J22" t="str">
            <v>CCH</v>
          </cell>
          <cell r="K22" t="str">
            <v>CH03K</v>
          </cell>
          <cell r="L22">
            <v>70</v>
          </cell>
          <cell r="M22">
            <v>4200</v>
          </cell>
        </row>
        <row r="23">
          <cell r="A23">
            <v>22</v>
          </cell>
          <cell r="B23" t="str">
            <v>CK275</v>
          </cell>
          <cell r="C23" t="str">
            <v>ﾁｮｺｸﾘｽﾋﾟｰ</v>
          </cell>
          <cell r="D23">
            <v>15</v>
          </cell>
          <cell r="E23">
            <v>294</v>
          </cell>
          <cell r="F23">
            <v>275</v>
          </cell>
          <cell r="G23">
            <v>4410</v>
          </cell>
          <cell r="H23">
            <v>294</v>
          </cell>
          <cell r="I23">
            <v>398</v>
          </cell>
          <cell r="J23" t="str">
            <v>CCH</v>
          </cell>
          <cell r="K23" t="str">
            <v>CK21P</v>
          </cell>
          <cell r="L23">
            <v>405</v>
          </cell>
          <cell r="M23">
            <v>6075</v>
          </cell>
        </row>
        <row r="24">
          <cell r="A24">
            <v>23</v>
          </cell>
          <cell r="B24" t="str">
            <v>CK180</v>
          </cell>
          <cell r="C24" t="str">
            <v>ﾁｮｺｸﾘｽﾋﾟｰCVS</v>
          </cell>
          <cell r="D24">
            <v>15</v>
          </cell>
          <cell r="E24">
            <v>226</v>
          </cell>
          <cell r="F24">
            <v>180</v>
          </cell>
          <cell r="G24">
            <v>3390</v>
          </cell>
          <cell r="H24">
            <v>226</v>
          </cell>
          <cell r="I24">
            <v>298</v>
          </cell>
          <cell r="J24" t="str">
            <v>CCH</v>
          </cell>
          <cell r="K24" t="str">
            <v>CK15M</v>
          </cell>
          <cell r="L24">
            <v>310</v>
          </cell>
          <cell r="M24">
            <v>4650</v>
          </cell>
        </row>
        <row r="25">
          <cell r="A25">
            <v>24</v>
          </cell>
          <cell r="B25" t="str">
            <v>CK30</v>
          </cell>
          <cell r="C25" t="str">
            <v>ﾁｮｺｸﾘｽﾋﾟｰ小箱</v>
          </cell>
          <cell r="D25">
            <v>60</v>
          </cell>
          <cell r="E25">
            <v>50</v>
          </cell>
          <cell r="F25">
            <v>30</v>
          </cell>
          <cell r="G25">
            <v>3000</v>
          </cell>
          <cell r="H25">
            <v>50</v>
          </cell>
          <cell r="I25">
            <v>68</v>
          </cell>
          <cell r="J25" t="str">
            <v>CCH</v>
          </cell>
          <cell r="K25" t="str">
            <v>CK03K</v>
          </cell>
          <cell r="L25">
            <v>70</v>
          </cell>
          <cell r="M25">
            <v>4200</v>
          </cell>
        </row>
        <row r="26">
          <cell r="A26">
            <v>25</v>
          </cell>
          <cell r="B26" t="str">
            <v>CR395</v>
          </cell>
          <cell r="C26" t="str">
            <v>ｺｰﾝﾌﾛｽﾃｨ徳用</v>
          </cell>
          <cell r="D26">
            <v>12</v>
          </cell>
          <cell r="E26">
            <v>444</v>
          </cell>
          <cell r="F26">
            <v>395</v>
          </cell>
          <cell r="G26">
            <v>5328</v>
          </cell>
          <cell r="H26">
            <v>444</v>
          </cell>
          <cell r="I26">
            <v>598</v>
          </cell>
          <cell r="J26" t="str">
            <v>CSU</v>
          </cell>
          <cell r="K26" t="str">
            <v>CR35B</v>
          </cell>
          <cell r="L26">
            <v>610</v>
          </cell>
          <cell r="M26">
            <v>7320</v>
          </cell>
        </row>
        <row r="27">
          <cell r="A27">
            <v>26</v>
          </cell>
          <cell r="B27" t="str">
            <v>CR323</v>
          </cell>
          <cell r="C27" t="str">
            <v>ｺｰﾝﾌﾛｽﾃｨ増量</v>
          </cell>
          <cell r="D27">
            <v>12</v>
          </cell>
          <cell r="E27">
            <v>294</v>
          </cell>
          <cell r="F27">
            <v>323</v>
          </cell>
          <cell r="G27">
            <v>3528</v>
          </cell>
          <cell r="H27">
            <v>294</v>
          </cell>
          <cell r="I27">
            <v>398</v>
          </cell>
          <cell r="J27" t="str">
            <v>CSU</v>
          </cell>
          <cell r="K27" t="str">
            <v>CR35W</v>
          </cell>
          <cell r="L27">
            <v>405</v>
          </cell>
          <cell r="M27">
            <v>4860</v>
          </cell>
        </row>
        <row r="28">
          <cell r="A28">
            <v>27</v>
          </cell>
          <cell r="B28" t="str">
            <v>CR215</v>
          </cell>
          <cell r="C28" t="str">
            <v>ｺｰﾝﾌﾛｽﾃｨ</v>
          </cell>
          <cell r="D28">
            <v>15</v>
          </cell>
          <cell r="E28">
            <v>294</v>
          </cell>
          <cell r="F28">
            <v>215</v>
          </cell>
          <cell r="G28">
            <v>4410</v>
          </cell>
          <cell r="H28">
            <v>294</v>
          </cell>
          <cell r="I28">
            <v>398</v>
          </cell>
          <cell r="J28" t="str">
            <v>CSU</v>
          </cell>
          <cell r="K28" t="str">
            <v>CR21C</v>
          </cell>
          <cell r="L28">
            <v>405</v>
          </cell>
          <cell r="M28">
            <v>6075</v>
          </cell>
        </row>
        <row r="29">
          <cell r="A29">
            <v>28</v>
          </cell>
          <cell r="B29" t="str">
            <v>CR155</v>
          </cell>
          <cell r="C29" t="str">
            <v>ｺｰﾝﾌﾛｽﾃｨCVS</v>
          </cell>
          <cell r="D29">
            <v>15</v>
          </cell>
          <cell r="E29">
            <v>226</v>
          </cell>
          <cell r="F29">
            <v>155</v>
          </cell>
          <cell r="G29">
            <v>3390</v>
          </cell>
          <cell r="H29">
            <v>226</v>
          </cell>
          <cell r="I29">
            <v>298</v>
          </cell>
          <cell r="J29" t="str">
            <v>CSU</v>
          </cell>
          <cell r="K29" t="str">
            <v>CR15M</v>
          </cell>
          <cell r="L29">
            <v>310</v>
          </cell>
          <cell r="M29">
            <v>4650</v>
          </cell>
        </row>
        <row r="30">
          <cell r="A30">
            <v>29</v>
          </cell>
          <cell r="B30" t="str">
            <v>CR25</v>
          </cell>
          <cell r="C30" t="str">
            <v>ｺｰﾝﾌﾛｽﾃｨ小箱</v>
          </cell>
          <cell r="D30">
            <v>60</v>
          </cell>
          <cell r="E30">
            <v>50</v>
          </cell>
          <cell r="F30">
            <v>25</v>
          </cell>
          <cell r="G30">
            <v>3000</v>
          </cell>
          <cell r="H30">
            <v>50</v>
          </cell>
          <cell r="I30">
            <v>68</v>
          </cell>
          <cell r="J30" t="str">
            <v>CSU</v>
          </cell>
          <cell r="K30" t="str">
            <v>CR03K</v>
          </cell>
          <cell r="L30">
            <v>70</v>
          </cell>
          <cell r="M30">
            <v>4200</v>
          </cell>
        </row>
        <row r="31">
          <cell r="A31">
            <v>30</v>
          </cell>
          <cell r="B31" t="str">
            <v>KB330</v>
          </cell>
          <cell r="C31" t="str">
            <v>ｺﾝﾎﾞ増量</v>
          </cell>
          <cell r="D31">
            <v>12</v>
          </cell>
          <cell r="E31">
            <v>294</v>
          </cell>
          <cell r="F31">
            <v>330</v>
          </cell>
          <cell r="G31">
            <v>3528</v>
          </cell>
          <cell r="H31">
            <v>294</v>
          </cell>
          <cell r="I31">
            <v>398</v>
          </cell>
          <cell r="J31" t="str">
            <v>CCH</v>
          </cell>
          <cell r="K31" t="str">
            <v>KB35W</v>
          </cell>
          <cell r="L31">
            <v>405</v>
          </cell>
          <cell r="M31">
            <v>4860</v>
          </cell>
        </row>
        <row r="32">
          <cell r="A32">
            <v>31</v>
          </cell>
          <cell r="B32" t="str">
            <v>KB220</v>
          </cell>
          <cell r="C32" t="str">
            <v>ｺﾝﾎﾞ </v>
          </cell>
          <cell r="D32">
            <v>10</v>
          </cell>
          <cell r="E32">
            <v>294</v>
          </cell>
          <cell r="F32">
            <v>220</v>
          </cell>
          <cell r="G32">
            <v>2940</v>
          </cell>
          <cell r="H32">
            <v>294</v>
          </cell>
          <cell r="I32">
            <v>398</v>
          </cell>
          <cell r="J32" t="str">
            <v>CCH</v>
          </cell>
          <cell r="K32" t="str">
            <v>KB21A</v>
          </cell>
          <cell r="L32">
            <v>405</v>
          </cell>
          <cell r="M32">
            <v>4050</v>
          </cell>
        </row>
        <row r="33">
          <cell r="A33">
            <v>32</v>
          </cell>
          <cell r="B33" t="str">
            <v>KB26</v>
          </cell>
          <cell r="C33" t="str">
            <v>ｺﾝﾎﾞ小箱</v>
          </cell>
          <cell r="D33">
            <v>60</v>
          </cell>
          <cell r="E33">
            <v>50</v>
          </cell>
          <cell r="F33">
            <v>26</v>
          </cell>
          <cell r="G33">
            <v>3000</v>
          </cell>
          <cell r="H33">
            <v>50</v>
          </cell>
          <cell r="I33">
            <v>68</v>
          </cell>
          <cell r="J33" t="str">
            <v>CCH</v>
          </cell>
          <cell r="K33" t="str">
            <v>KB03K</v>
          </cell>
          <cell r="L33">
            <v>70</v>
          </cell>
          <cell r="M33">
            <v>4200</v>
          </cell>
        </row>
        <row r="34">
          <cell r="A34">
            <v>33</v>
          </cell>
          <cell r="B34" t="str">
            <v>VA102</v>
          </cell>
          <cell r="C34" t="str">
            <v>ﾊﾞﾗｴﾃｨ</v>
          </cell>
          <cell r="D34">
            <v>15</v>
          </cell>
          <cell r="E34">
            <v>200</v>
          </cell>
          <cell r="F34">
            <v>102</v>
          </cell>
          <cell r="G34">
            <v>3000</v>
          </cell>
          <cell r="H34">
            <v>200</v>
          </cell>
          <cell r="I34">
            <v>268</v>
          </cell>
          <cell r="J34" t="str">
            <v>CKO</v>
          </cell>
          <cell r="K34" t="str">
            <v>VA12C</v>
          </cell>
          <cell r="L34">
            <v>275</v>
          </cell>
          <cell r="M34">
            <v>4125</v>
          </cell>
        </row>
        <row r="35">
          <cell r="A35">
            <v>34</v>
          </cell>
          <cell r="B35" t="str">
            <v>CB180</v>
          </cell>
          <cell r="C35" t="str">
            <v>ﾁｮｺﾊﾞﾅﾅ</v>
          </cell>
          <cell r="D35">
            <v>10</v>
          </cell>
          <cell r="E35">
            <v>294</v>
          </cell>
          <cell r="F35">
            <v>180</v>
          </cell>
          <cell r="G35">
            <v>2940</v>
          </cell>
          <cell r="H35">
            <v>294</v>
          </cell>
          <cell r="I35">
            <v>398</v>
          </cell>
          <cell r="J35" t="str">
            <v>CCH</v>
          </cell>
          <cell r="K35" t="str">
            <v>CB21A</v>
          </cell>
          <cell r="L35">
            <v>405</v>
          </cell>
          <cell r="M35">
            <v>4050</v>
          </cell>
        </row>
        <row r="36">
          <cell r="A36">
            <v>35</v>
          </cell>
          <cell r="B36" t="str">
            <v>IP155</v>
          </cell>
          <cell r="C36" t="str">
            <v>いちごﾎﾟｯﾌﾟ</v>
          </cell>
          <cell r="D36">
            <v>10</v>
          </cell>
          <cell r="E36">
            <v>294</v>
          </cell>
          <cell r="F36">
            <v>155</v>
          </cell>
          <cell r="G36">
            <v>2940</v>
          </cell>
          <cell r="H36">
            <v>294</v>
          </cell>
          <cell r="I36">
            <v>398</v>
          </cell>
          <cell r="J36" t="str">
            <v>CKO</v>
          </cell>
          <cell r="K36" t="str">
            <v>IP21A</v>
          </cell>
          <cell r="L36">
            <v>405</v>
          </cell>
          <cell r="M36">
            <v>4050</v>
          </cell>
        </row>
        <row r="37">
          <cell r="A37">
            <v>36</v>
          </cell>
          <cell r="B37" t="str">
            <v>HC215</v>
          </cell>
          <cell r="C37" t="str">
            <v>ハニーチェック</v>
          </cell>
          <cell r="D37">
            <v>10</v>
          </cell>
          <cell r="E37">
            <v>294</v>
          </cell>
          <cell r="F37">
            <v>215</v>
          </cell>
          <cell r="G37">
            <v>2940</v>
          </cell>
          <cell r="H37">
            <v>294</v>
          </cell>
          <cell r="I37">
            <v>398</v>
          </cell>
          <cell r="J37" t="str">
            <v>CKO</v>
          </cell>
          <cell r="K37" t="str">
            <v>HC21A</v>
          </cell>
          <cell r="L37">
            <v>405</v>
          </cell>
          <cell r="M37">
            <v>4050</v>
          </cell>
        </row>
        <row r="38">
          <cell r="A38">
            <v>37</v>
          </cell>
          <cell r="B38" t="str">
            <v>HC50</v>
          </cell>
          <cell r="C38" t="str">
            <v>ﾊﾆｰﾁｪｯｸ小箱２Ｐ</v>
          </cell>
          <cell r="D38">
            <v>10</v>
          </cell>
          <cell r="E38">
            <v>122</v>
          </cell>
          <cell r="F38">
            <v>50</v>
          </cell>
          <cell r="G38">
            <v>1220</v>
          </cell>
          <cell r="H38">
            <v>122</v>
          </cell>
          <cell r="I38">
            <v>168</v>
          </cell>
          <cell r="J38" t="str">
            <v>CKO</v>
          </cell>
          <cell r="K38" t="str">
            <v>HC06A</v>
          </cell>
          <cell r="M38">
            <v>0</v>
          </cell>
        </row>
        <row r="39">
          <cell r="A39">
            <v>38</v>
          </cell>
          <cell r="B39" t="str">
            <v>HY140</v>
          </cell>
          <cell r="C39" t="str">
            <v>星の野菜畑</v>
          </cell>
          <cell r="D39">
            <v>10</v>
          </cell>
          <cell r="E39">
            <v>294</v>
          </cell>
          <cell r="F39">
            <v>140</v>
          </cell>
          <cell r="G39">
            <v>2940</v>
          </cell>
          <cell r="H39">
            <v>294</v>
          </cell>
          <cell r="I39">
            <v>398</v>
          </cell>
          <cell r="J39" t="str">
            <v>CKO</v>
          </cell>
          <cell r="K39" t="str">
            <v>HY21A</v>
          </cell>
          <cell r="L39">
            <v>405</v>
          </cell>
          <cell r="M39">
            <v>4050</v>
          </cell>
        </row>
        <row r="40">
          <cell r="A40">
            <v>39</v>
          </cell>
          <cell r="B40" t="str">
            <v>Ohters</v>
          </cell>
        </row>
        <row r="41">
          <cell r="A41">
            <v>40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="60" zoomScaleNormal="60" zoomScaleSheetLayoutView="25" zoomScalePageLayoutView="0" workbookViewId="0" topLeftCell="A1">
      <selection activeCell="M4" sqref="M4"/>
    </sheetView>
  </sheetViews>
  <sheetFormatPr defaultColWidth="8.875" defaultRowHeight="13.5"/>
  <cols>
    <col min="1" max="1" width="1.00390625" style="1" customWidth="1"/>
    <col min="2" max="2" width="4.50390625" style="3" customWidth="1"/>
    <col min="3" max="3" width="10.125" style="3" customWidth="1"/>
    <col min="4" max="4" width="30.625" style="1" customWidth="1"/>
    <col min="5" max="5" width="10.625" style="1" customWidth="1"/>
    <col min="6" max="7" width="10.75390625" style="2" customWidth="1"/>
    <col min="8" max="8" width="12.625" style="2" customWidth="1"/>
    <col min="9" max="9" width="16.50390625" style="3" customWidth="1"/>
    <col min="10" max="10" width="7.625" style="3" customWidth="1"/>
    <col min="11" max="11" width="8.50390625" style="3" customWidth="1"/>
    <col min="12" max="12" width="8.00390625" style="3" customWidth="1"/>
    <col min="13" max="13" width="27.00390625" style="4" customWidth="1"/>
    <col min="14" max="14" width="30.625" style="4" customWidth="1"/>
    <col min="15" max="15" width="10.375" style="1" customWidth="1"/>
    <col min="16" max="16" width="30.625" style="1" customWidth="1"/>
    <col min="17" max="17" width="8.625" style="1" customWidth="1"/>
    <col min="18" max="18" width="35.625" style="1" customWidth="1"/>
    <col min="19" max="19" width="2.625" style="66" customWidth="1"/>
    <col min="20" max="16384" width="8.875" style="1" customWidth="1"/>
  </cols>
  <sheetData>
    <row r="1" spans="2:19" ht="33" customHeight="1">
      <c r="B1" s="148" t="s">
        <v>25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2:19" ht="33" customHeight="1">
      <c r="B2" s="26"/>
      <c r="F2" s="1"/>
      <c r="G2" s="1"/>
      <c r="H2" s="26"/>
      <c r="I2" s="26"/>
      <c r="K2" s="26"/>
      <c r="L2" s="26"/>
      <c r="O2" s="26"/>
      <c r="P2" s="38"/>
      <c r="Q2" s="54" t="s">
        <v>21</v>
      </c>
      <c r="S2" s="60"/>
    </row>
    <row r="3" spans="2:19" s="5" customFormat="1" ht="9.75" customHeight="1" thickBot="1">
      <c r="B3" s="6"/>
      <c r="H3" s="2"/>
      <c r="I3" s="7"/>
      <c r="K3" s="7"/>
      <c r="L3" s="7"/>
      <c r="M3" s="7"/>
      <c r="N3" s="7"/>
      <c r="P3" s="23"/>
      <c r="Q3" s="23"/>
      <c r="R3" s="23"/>
      <c r="S3" s="61"/>
    </row>
    <row r="4" spans="2:19" s="5" customFormat="1" ht="33" customHeight="1" thickBot="1">
      <c r="B4" s="6"/>
      <c r="C4" s="17" t="s">
        <v>19</v>
      </c>
      <c r="D4" s="149"/>
      <c r="E4" s="150"/>
      <c r="F4" s="20" t="s">
        <v>9</v>
      </c>
      <c r="G4" s="55"/>
      <c r="H4" s="2"/>
      <c r="I4" s="7"/>
      <c r="P4" s="94" t="s">
        <v>31</v>
      </c>
      <c r="Q4" s="151"/>
      <c r="R4" s="152"/>
      <c r="S4" s="51"/>
    </row>
    <row r="5" spans="3:19" s="5" customFormat="1" ht="33" customHeight="1">
      <c r="C5" s="17" t="s">
        <v>10</v>
      </c>
      <c r="D5" s="132"/>
      <c r="E5" s="133"/>
      <c r="F5" s="134"/>
      <c r="G5" s="52"/>
      <c r="I5" s="8"/>
      <c r="P5" s="59" t="s">
        <v>34</v>
      </c>
      <c r="S5" s="51"/>
    </row>
    <row r="6" spans="3:19" s="5" customFormat="1" ht="33" customHeight="1">
      <c r="C6" s="17" t="s">
        <v>4</v>
      </c>
      <c r="D6" s="130"/>
      <c r="E6" s="131"/>
      <c r="F6" s="19" t="s">
        <v>9</v>
      </c>
      <c r="G6" s="51"/>
      <c r="I6" s="8"/>
      <c r="P6" s="145" t="s">
        <v>35</v>
      </c>
      <c r="Q6" s="145"/>
      <c r="R6" s="145"/>
      <c r="S6" s="51"/>
    </row>
    <row r="7" spans="2:19" s="5" customFormat="1" ht="33" customHeight="1">
      <c r="B7" s="8" t="s">
        <v>3</v>
      </c>
      <c r="C7" s="18" t="s">
        <v>5</v>
      </c>
      <c r="D7" s="132"/>
      <c r="E7" s="133"/>
      <c r="F7" s="134"/>
      <c r="G7" s="52"/>
      <c r="H7" s="8"/>
      <c r="I7" s="27"/>
      <c r="P7" s="135" t="s">
        <v>36</v>
      </c>
      <c r="Q7" s="29"/>
      <c r="R7" s="28">
        <v>44988</v>
      </c>
      <c r="S7" s="62"/>
    </row>
    <row r="8" spans="3:19" s="5" customFormat="1" ht="33" customHeight="1">
      <c r="C8" s="18" t="s">
        <v>6</v>
      </c>
      <c r="D8" s="136"/>
      <c r="E8" s="137"/>
      <c r="F8" s="138"/>
      <c r="G8" s="58"/>
      <c r="I8" s="9"/>
      <c r="P8" s="135"/>
      <c r="Q8" s="29"/>
      <c r="R8" s="28">
        <v>44989</v>
      </c>
      <c r="S8" s="62"/>
    </row>
    <row r="9" spans="3:19" s="5" customFormat="1" ht="33" customHeight="1">
      <c r="C9" s="18" t="s">
        <v>8</v>
      </c>
      <c r="D9" s="139"/>
      <c r="E9" s="140"/>
      <c r="F9" s="141"/>
      <c r="G9" s="53"/>
      <c r="I9" s="9"/>
      <c r="P9" s="135"/>
      <c r="Q9" s="29"/>
      <c r="R9" s="28">
        <v>44990</v>
      </c>
      <c r="S9" s="62"/>
    </row>
    <row r="10" spans="2:19" s="5" customFormat="1" ht="21" customHeight="1" thickBot="1"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0"/>
      <c r="N10" s="10"/>
      <c r="O10" s="10"/>
      <c r="P10" s="10"/>
      <c r="Q10" s="10"/>
      <c r="R10" s="10"/>
      <c r="S10" s="51"/>
    </row>
    <row r="11" spans="2:19" s="11" customFormat="1" ht="42.75" customHeight="1">
      <c r="B11" s="119" t="s">
        <v>0</v>
      </c>
      <c r="C11" s="142" t="s">
        <v>32</v>
      </c>
      <c r="D11" s="143"/>
      <c r="E11" s="120" t="s">
        <v>24</v>
      </c>
      <c r="F11" s="122" t="s">
        <v>22</v>
      </c>
      <c r="G11" s="122" t="s">
        <v>23</v>
      </c>
      <c r="H11" s="124" t="s">
        <v>20</v>
      </c>
      <c r="I11" s="95" t="s">
        <v>37</v>
      </c>
      <c r="J11" s="126" t="s">
        <v>11</v>
      </c>
      <c r="K11" s="128" t="s">
        <v>7</v>
      </c>
      <c r="L11" s="108" t="s">
        <v>1</v>
      </c>
      <c r="M11" s="116" t="s">
        <v>28</v>
      </c>
      <c r="N11" s="146" t="s">
        <v>33</v>
      </c>
      <c r="O11" s="110" t="s">
        <v>12</v>
      </c>
      <c r="P11" s="111"/>
      <c r="Q11" s="114" t="s">
        <v>27</v>
      </c>
      <c r="R11" s="111"/>
      <c r="S11" s="88"/>
    </row>
    <row r="12" spans="2:19" s="11" customFormat="1" ht="40.5" customHeight="1">
      <c r="B12" s="119"/>
      <c r="C12" s="144"/>
      <c r="D12" s="113"/>
      <c r="E12" s="121"/>
      <c r="F12" s="123"/>
      <c r="G12" s="123"/>
      <c r="H12" s="125"/>
      <c r="I12" s="50" t="s">
        <v>2</v>
      </c>
      <c r="J12" s="127"/>
      <c r="K12" s="129"/>
      <c r="L12" s="109"/>
      <c r="M12" s="117"/>
      <c r="N12" s="147"/>
      <c r="O12" s="112"/>
      <c r="P12" s="113"/>
      <c r="Q12" s="115"/>
      <c r="R12" s="113"/>
      <c r="S12" s="88"/>
    </row>
    <row r="13" spans="1:19" s="14" customFormat="1" ht="79.5" customHeight="1" thickBot="1">
      <c r="A13" s="12"/>
      <c r="B13" s="49" t="s">
        <v>17</v>
      </c>
      <c r="C13" s="153" t="s">
        <v>16</v>
      </c>
      <c r="D13" s="154"/>
      <c r="E13" s="80" t="s">
        <v>13</v>
      </c>
      <c r="F13" s="81">
        <v>500</v>
      </c>
      <c r="G13" s="79">
        <f>ROUNDUP(F13/1.08,0)</f>
        <v>463</v>
      </c>
      <c r="H13" s="82" t="s">
        <v>14</v>
      </c>
      <c r="I13" s="83">
        <v>150</v>
      </c>
      <c r="J13" s="84">
        <v>50</v>
      </c>
      <c r="K13" s="85" t="s">
        <v>15</v>
      </c>
      <c r="L13" s="86">
        <v>5</v>
      </c>
      <c r="M13" s="89" t="s">
        <v>29</v>
      </c>
      <c r="N13" s="87" t="s">
        <v>30</v>
      </c>
      <c r="O13" s="99" t="s">
        <v>18</v>
      </c>
      <c r="P13" s="100"/>
      <c r="Q13" s="101" t="s">
        <v>26</v>
      </c>
      <c r="R13" s="100"/>
      <c r="S13" s="63"/>
    </row>
    <row r="14" spans="1:19" s="13" customFormat="1" ht="84.75" customHeight="1" thickTop="1">
      <c r="A14" s="12"/>
      <c r="B14" s="21">
        <v>1</v>
      </c>
      <c r="C14" s="155"/>
      <c r="D14" s="156"/>
      <c r="E14" s="72"/>
      <c r="F14" s="30"/>
      <c r="G14" s="56"/>
      <c r="H14" s="78"/>
      <c r="I14" s="67"/>
      <c r="J14" s="32"/>
      <c r="K14" s="31"/>
      <c r="L14" s="43"/>
      <c r="M14" s="90"/>
      <c r="N14" s="39"/>
      <c r="O14" s="102"/>
      <c r="P14" s="103"/>
      <c r="Q14" s="104"/>
      <c r="R14" s="103"/>
      <c r="S14" s="64"/>
    </row>
    <row r="15" spans="1:19" s="13" customFormat="1" ht="84.75" customHeight="1">
      <c r="A15" s="12"/>
      <c r="B15" s="22">
        <v>2</v>
      </c>
      <c r="C15" s="157"/>
      <c r="D15" s="158"/>
      <c r="E15" s="73"/>
      <c r="F15" s="33"/>
      <c r="G15" s="57"/>
      <c r="H15" s="71"/>
      <c r="I15" s="68"/>
      <c r="J15" s="35"/>
      <c r="K15" s="34"/>
      <c r="L15" s="44"/>
      <c r="M15" s="91"/>
      <c r="N15" s="40"/>
      <c r="O15" s="98"/>
      <c r="P15" s="97"/>
      <c r="Q15" s="96"/>
      <c r="R15" s="97"/>
      <c r="S15" s="65"/>
    </row>
    <row r="16" spans="1:19" s="13" customFormat="1" ht="84.75" customHeight="1">
      <c r="A16" s="12"/>
      <c r="B16" s="22">
        <v>3</v>
      </c>
      <c r="C16" s="157"/>
      <c r="D16" s="158"/>
      <c r="E16" s="73"/>
      <c r="F16" s="33"/>
      <c r="G16" s="57"/>
      <c r="H16" s="71"/>
      <c r="I16" s="68"/>
      <c r="J16" s="35"/>
      <c r="K16" s="34"/>
      <c r="L16" s="44"/>
      <c r="M16" s="92"/>
      <c r="N16" s="41"/>
      <c r="O16" s="98"/>
      <c r="P16" s="97"/>
      <c r="Q16" s="96"/>
      <c r="R16" s="97"/>
      <c r="S16" s="65"/>
    </row>
    <row r="17" spans="1:19" s="13" customFormat="1" ht="84.75" customHeight="1">
      <c r="A17" s="12"/>
      <c r="B17" s="22">
        <v>4</v>
      </c>
      <c r="C17" s="157"/>
      <c r="D17" s="158"/>
      <c r="E17" s="73"/>
      <c r="F17" s="33"/>
      <c r="G17" s="57"/>
      <c r="H17" s="71"/>
      <c r="I17" s="69"/>
      <c r="J17" s="37"/>
      <c r="K17" s="36"/>
      <c r="L17" s="45"/>
      <c r="M17" s="91"/>
      <c r="N17" s="40"/>
      <c r="O17" s="98"/>
      <c r="P17" s="97"/>
      <c r="Q17" s="96"/>
      <c r="R17" s="97"/>
      <c r="S17" s="65"/>
    </row>
    <row r="18" spans="1:19" s="16" customFormat="1" ht="84.75" customHeight="1" thickBot="1">
      <c r="A18" s="15"/>
      <c r="B18" s="22">
        <v>5</v>
      </c>
      <c r="C18" s="157"/>
      <c r="D18" s="158"/>
      <c r="E18" s="74"/>
      <c r="F18" s="75"/>
      <c r="G18" s="76"/>
      <c r="H18" s="77"/>
      <c r="I18" s="70"/>
      <c r="J18" s="46"/>
      <c r="K18" s="47"/>
      <c r="L18" s="48"/>
      <c r="M18" s="93"/>
      <c r="N18" s="42"/>
      <c r="O18" s="105"/>
      <c r="P18" s="106"/>
      <c r="Q18" s="107"/>
      <c r="R18" s="106"/>
      <c r="S18" s="65"/>
    </row>
    <row r="19" spans="2:3" ht="9.75" customHeight="1">
      <c r="B19" s="24"/>
      <c r="C19" s="25"/>
    </row>
    <row r="20" spans="2:3" ht="19.5">
      <c r="B20" s="24"/>
      <c r="C20" s="25"/>
    </row>
    <row r="21" spans="2:3" ht="19.5">
      <c r="B21" s="24"/>
      <c r="C21" s="25"/>
    </row>
    <row r="22" spans="2:3" ht="19.5">
      <c r="B22" s="24"/>
      <c r="C22" s="25"/>
    </row>
    <row r="23" spans="2:3" ht="19.5">
      <c r="B23" s="1"/>
      <c r="C23" s="25"/>
    </row>
  </sheetData>
  <sheetProtection/>
  <mergeCells count="42">
    <mergeCell ref="C15:D15"/>
    <mergeCell ref="C18:D18"/>
    <mergeCell ref="C17:D17"/>
    <mergeCell ref="C16:D16"/>
    <mergeCell ref="B1:S1"/>
    <mergeCell ref="D4:E4"/>
    <mergeCell ref="D5:F5"/>
    <mergeCell ref="Q4:R4"/>
    <mergeCell ref="C13:D13"/>
    <mergeCell ref="C14:D14"/>
    <mergeCell ref="D6:E6"/>
    <mergeCell ref="D7:F7"/>
    <mergeCell ref="P7:P9"/>
    <mergeCell ref="D8:F8"/>
    <mergeCell ref="D9:F9"/>
    <mergeCell ref="C11:D12"/>
    <mergeCell ref="P6:R6"/>
    <mergeCell ref="N11:N12"/>
    <mergeCell ref="B10:L10"/>
    <mergeCell ref="B11:B12"/>
    <mergeCell ref="E11:E12"/>
    <mergeCell ref="F11:F12"/>
    <mergeCell ref="G11:G12"/>
    <mergeCell ref="H11:H12"/>
    <mergeCell ref="J11:J12"/>
    <mergeCell ref="K11:K12"/>
    <mergeCell ref="O18:P18"/>
    <mergeCell ref="Q18:R18"/>
    <mergeCell ref="O15:P15"/>
    <mergeCell ref="Q15:R15"/>
    <mergeCell ref="O16:P16"/>
    <mergeCell ref="L11:L12"/>
    <mergeCell ref="O11:P12"/>
    <mergeCell ref="Q11:R12"/>
    <mergeCell ref="M11:M12"/>
    <mergeCell ref="Q16:R16"/>
    <mergeCell ref="O17:P17"/>
    <mergeCell ref="Q17:R17"/>
    <mergeCell ref="O13:P13"/>
    <mergeCell ref="Q13:R13"/>
    <mergeCell ref="O14:P14"/>
    <mergeCell ref="Q14:R14"/>
  </mergeCells>
  <dataValidations count="3">
    <dataValidation allowBlank="1" showInputMessage="1" showErrorMessage="1" imeMode="hiragana" sqref="C4:C6 B5:B12 F14:G18 E11:E12 D4 L13:L18 E13:G13 P19:S24 O25:S65536 O13:O22 C8:C11 P5 O10:O11 Q13:Q18 Q11 P10:S10 R7:S9 C13 E14:E65536 D19:D65536 B1:B2"/>
    <dataValidation allowBlank="1" showInputMessage="1" showErrorMessage="1" imeMode="fullAlpha" sqref="M10:N10 M13:N65536"/>
    <dataValidation type="list" allowBlank="1" showInputMessage="1" showErrorMessage="1" sqref="Q7:Q9">
      <formula1>"○"</formula1>
    </dataValidation>
  </dataValidations>
  <printOptions horizontalCentered="1" verticalCentered="1"/>
  <pageMargins left="0.4724409448818898" right="0.4724409448818898" top="0.4724409448818898" bottom="0.3937007874015748" header="0.5511811023622047" footer="0.1968503937007874"/>
  <pageSetup cellComments="asDisplayed" fitToHeight="0" fitToWidth="1" horizontalDpi="600" verticalDpi="600" orientation="landscape" paperSize="9" scale="49" r:id="rId4"/>
  <headerFooter alignWithMargins="0">
    <oddHeader>&amp;C&amp;20
</oddHeader>
    <oddFooter>&amp;C&amp;"ＭＳ Ｐ明朝,標準"&amp;P/&amp;N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ValueStar</dc:creator>
  <cp:keywords/>
  <dc:description/>
  <cp:lastModifiedBy>後藤＿宏行</cp:lastModifiedBy>
  <cp:lastPrinted>2022-11-30T02:25:14Z</cp:lastPrinted>
  <dcterms:created xsi:type="dcterms:W3CDTF">2008-04-17T05:18:18Z</dcterms:created>
  <dcterms:modified xsi:type="dcterms:W3CDTF">2022-12-19T01:23:48Z</dcterms:modified>
  <cp:category/>
  <cp:version/>
  <cp:contentType/>
  <cp:contentStatus/>
</cp:coreProperties>
</file>